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1840" windowHeight="13740" activeTab="15"/>
  </bookViews>
  <sheets>
    <sheet name="A" sheetId="1" r:id="rId1"/>
    <sheet name="B" sheetId="2" r:id="rId2"/>
    <sheet name="C" sheetId="3" r:id="rId3"/>
    <sheet name="D" sheetId="4" r:id="rId4"/>
    <sheet name="E" sheetId="5" r:id="rId5"/>
    <sheet name="F" sheetId="6" r:id="rId6"/>
    <sheet name="G" sheetId="7" r:id="rId7"/>
    <sheet name="H" sheetId="8" r:id="rId8"/>
    <sheet name="I" sheetId="9" r:id="rId9"/>
    <sheet name="Importanza degli Ambiti" sheetId="10" r:id="rId10"/>
    <sheet name="L" sheetId="11" r:id="rId11"/>
    <sheet name="M" sheetId="12" r:id="rId12"/>
    <sheet name="N" sheetId="13" r:id="rId13"/>
    <sheet name="O" sheetId="14" r:id="rId14"/>
    <sheet name="P" sheetId="15" r:id="rId15"/>
    <sheet name="Complessivo" sheetId="17" r:id="rId16"/>
  </sheets>
  <calcPr calcId="125725"/>
</workbook>
</file>

<file path=xl/calcChain.xml><?xml version="1.0" encoding="utf-8"?>
<calcChain xmlns="http://schemas.openxmlformats.org/spreadsheetml/2006/main">
  <c r="I42" i="17"/>
  <c r="I43"/>
  <c r="I44"/>
  <c r="I45"/>
  <c r="I46"/>
  <c r="I18"/>
  <c r="I155"/>
  <c r="I154"/>
  <c r="I153"/>
  <c r="I152"/>
  <c r="I146"/>
  <c r="I145"/>
  <c r="I144"/>
  <c r="I143"/>
  <c r="I142"/>
  <c r="I136"/>
  <c r="I135"/>
  <c r="I134"/>
  <c r="I133"/>
  <c r="I132"/>
  <c r="I126"/>
  <c r="I125"/>
  <c r="I124"/>
  <c r="I123"/>
  <c r="I117"/>
  <c r="I116"/>
  <c r="I115"/>
  <c r="I114"/>
  <c r="I108"/>
  <c r="I107"/>
  <c r="I106"/>
  <c r="I105"/>
  <c r="I104"/>
  <c r="I103"/>
  <c r="I102"/>
  <c r="I101"/>
  <c r="I100"/>
  <c r="I94"/>
  <c r="I93"/>
  <c r="I92"/>
  <c r="I86"/>
  <c r="I85"/>
  <c r="I84"/>
  <c r="I83"/>
  <c r="I82"/>
  <c r="I76"/>
  <c r="I75"/>
  <c r="I74"/>
  <c r="I73"/>
  <c r="I72"/>
  <c r="I66"/>
  <c r="I65"/>
  <c r="I64"/>
  <c r="I63"/>
  <c r="I62"/>
  <c r="I56"/>
  <c r="I55"/>
  <c r="I54"/>
  <c r="I53"/>
  <c r="I52"/>
  <c r="I36"/>
  <c r="I35"/>
  <c r="I34"/>
  <c r="I33"/>
  <c r="I32"/>
  <c r="I26"/>
  <c r="I25"/>
  <c r="I24"/>
  <c r="I23"/>
  <c r="I22"/>
  <c r="I21"/>
  <c r="I20"/>
  <c r="I19"/>
  <c r="I12"/>
  <c r="I11"/>
  <c r="I10"/>
  <c r="I9"/>
  <c r="I8"/>
  <c r="I7"/>
  <c r="I6"/>
  <c r="I5"/>
  <c r="H69" i="1"/>
  <c r="G69"/>
  <c r="F69"/>
  <c r="E69"/>
  <c r="D69"/>
  <c r="C69"/>
  <c r="I69" s="1"/>
  <c r="I68"/>
  <c r="H67"/>
  <c r="G67"/>
  <c r="F67"/>
  <c r="E67"/>
  <c r="D67"/>
  <c r="C67"/>
  <c r="I67" s="1"/>
  <c r="I66"/>
  <c r="H65"/>
  <c r="G65"/>
  <c r="F65"/>
  <c r="E65"/>
  <c r="D65"/>
  <c r="C65"/>
  <c r="I65" s="1"/>
  <c r="I64"/>
  <c r="H63"/>
  <c r="G63"/>
  <c r="F63"/>
  <c r="E63"/>
  <c r="D63"/>
  <c r="C63"/>
  <c r="I63" s="1"/>
  <c r="I62"/>
  <c r="H61"/>
  <c r="G61"/>
  <c r="F61"/>
  <c r="E61"/>
  <c r="D61"/>
  <c r="C61"/>
  <c r="I61" s="1"/>
  <c r="I60"/>
  <c r="H55"/>
  <c r="G55"/>
  <c r="F55"/>
  <c r="E55"/>
  <c r="D55"/>
  <c r="C55"/>
  <c r="I55" s="1"/>
  <c r="I54"/>
  <c r="H53"/>
  <c r="G53"/>
  <c r="F53"/>
  <c r="E53"/>
  <c r="D53"/>
  <c r="C53"/>
  <c r="I53" s="1"/>
  <c r="I52"/>
  <c r="H51"/>
  <c r="G51"/>
  <c r="F51"/>
  <c r="E51"/>
  <c r="D51"/>
  <c r="C51"/>
  <c r="I51" s="1"/>
  <c r="I50"/>
  <c r="H49"/>
  <c r="G49"/>
  <c r="F49"/>
  <c r="E49"/>
  <c r="D49"/>
  <c r="C49"/>
  <c r="I49" s="1"/>
  <c r="I48"/>
  <c r="H47"/>
  <c r="G47"/>
  <c r="F47"/>
  <c r="E47"/>
  <c r="D47"/>
  <c r="C47"/>
  <c r="I47" s="1"/>
  <c r="I46"/>
  <c r="H41"/>
  <c r="G41"/>
  <c r="F41"/>
  <c r="E41"/>
  <c r="D41"/>
  <c r="C41"/>
  <c r="I41" s="1"/>
  <c r="I40"/>
  <c r="H39"/>
  <c r="G39"/>
  <c r="F39"/>
  <c r="E39"/>
  <c r="D39"/>
  <c r="C39"/>
  <c r="I39" s="1"/>
  <c r="I38"/>
  <c r="H37"/>
  <c r="G37"/>
  <c r="F37"/>
  <c r="E37"/>
  <c r="D37"/>
  <c r="C37"/>
  <c r="I37" s="1"/>
  <c r="I36"/>
  <c r="H35"/>
  <c r="G35"/>
  <c r="F35"/>
  <c r="E35"/>
  <c r="D35"/>
  <c r="C35"/>
  <c r="I35" s="1"/>
  <c r="I34"/>
  <c r="H33"/>
  <c r="G33"/>
  <c r="F33"/>
  <c r="E33"/>
  <c r="D33"/>
  <c r="C33"/>
  <c r="I33" s="1"/>
  <c r="I32"/>
  <c r="H31"/>
  <c r="G31"/>
  <c r="F31"/>
  <c r="E31"/>
  <c r="D31"/>
  <c r="C31"/>
  <c r="I31" s="1"/>
  <c r="I30"/>
  <c r="H29"/>
  <c r="G29"/>
  <c r="F29"/>
  <c r="E29"/>
  <c r="D29"/>
  <c r="C29"/>
  <c r="I29" s="1"/>
  <c r="I28"/>
  <c r="H27"/>
  <c r="G27"/>
  <c r="F27"/>
  <c r="E27"/>
  <c r="D27"/>
  <c r="C27"/>
  <c r="I27" s="1"/>
  <c r="I26"/>
  <c r="H25"/>
  <c r="G25"/>
  <c r="F25"/>
  <c r="E25"/>
  <c r="D25"/>
  <c r="C25"/>
  <c r="I25" s="1"/>
  <c r="I24"/>
  <c r="D6" i="15"/>
  <c r="E6"/>
  <c r="F6"/>
  <c r="G6"/>
  <c r="H6"/>
  <c r="C6"/>
  <c r="H10"/>
  <c r="G10"/>
  <c r="F10"/>
  <c r="E10"/>
  <c r="D10"/>
  <c r="C10"/>
  <c r="I10" s="1"/>
  <c r="H8"/>
  <c r="G8"/>
  <c r="F8"/>
  <c r="E8"/>
  <c r="D8"/>
  <c r="C8"/>
  <c r="I8" s="1"/>
  <c r="I6"/>
  <c r="H4"/>
  <c r="G4"/>
  <c r="F4"/>
  <c r="E4"/>
  <c r="D4"/>
  <c r="C4"/>
  <c r="D10" i="14"/>
  <c r="E10"/>
  <c r="F10"/>
  <c r="G10"/>
  <c r="H10"/>
  <c r="C10"/>
  <c r="H12"/>
  <c r="G12"/>
  <c r="F12"/>
  <c r="E12"/>
  <c r="D12"/>
  <c r="C12"/>
  <c r="I12" s="1"/>
  <c r="H8"/>
  <c r="G8"/>
  <c r="F8"/>
  <c r="E8"/>
  <c r="D8"/>
  <c r="C8"/>
  <c r="I8" s="1"/>
  <c r="H6"/>
  <c r="G6"/>
  <c r="F6"/>
  <c r="E6"/>
  <c r="D6"/>
  <c r="C6"/>
  <c r="I6" s="1"/>
  <c r="H4"/>
  <c r="G4"/>
  <c r="F4"/>
  <c r="E4"/>
  <c r="D4"/>
  <c r="C4"/>
  <c r="I4" s="1"/>
  <c r="D8" i="13"/>
  <c r="E8"/>
  <c r="F8"/>
  <c r="G8"/>
  <c r="H8"/>
  <c r="C8"/>
  <c r="H12"/>
  <c r="G12"/>
  <c r="F12"/>
  <c r="E12"/>
  <c r="D12"/>
  <c r="C12"/>
  <c r="H10"/>
  <c r="G10"/>
  <c r="F10"/>
  <c r="E10"/>
  <c r="D10"/>
  <c r="C10"/>
  <c r="I10" s="1"/>
  <c r="I8"/>
  <c r="H6"/>
  <c r="G6"/>
  <c r="F6"/>
  <c r="E6"/>
  <c r="D6"/>
  <c r="C6"/>
  <c r="I6" s="1"/>
  <c r="H4"/>
  <c r="G4"/>
  <c r="F4"/>
  <c r="E4"/>
  <c r="D4"/>
  <c r="C4"/>
  <c r="I4" s="1"/>
  <c r="H10" i="12"/>
  <c r="G10"/>
  <c r="F10"/>
  <c r="E10"/>
  <c r="D10"/>
  <c r="C10"/>
  <c r="H8"/>
  <c r="G8"/>
  <c r="F8"/>
  <c r="E8"/>
  <c r="D8"/>
  <c r="C8"/>
  <c r="I8" s="1"/>
  <c r="H6"/>
  <c r="G6"/>
  <c r="F6"/>
  <c r="E6"/>
  <c r="D6"/>
  <c r="C6"/>
  <c r="I6" s="1"/>
  <c r="H4"/>
  <c r="G4"/>
  <c r="F4"/>
  <c r="E4"/>
  <c r="D4"/>
  <c r="C4"/>
  <c r="I4" s="1"/>
  <c r="H10" i="11"/>
  <c r="G10"/>
  <c r="F10"/>
  <c r="E10"/>
  <c r="D10"/>
  <c r="C10"/>
  <c r="I10" s="1"/>
  <c r="H8"/>
  <c r="G8"/>
  <c r="F8"/>
  <c r="E8"/>
  <c r="D8"/>
  <c r="C8"/>
  <c r="I8" s="1"/>
  <c r="H6"/>
  <c r="G6"/>
  <c r="F6"/>
  <c r="E6"/>
  <c r="D6"/>
  <c r="C6"/>
  <c r="I6" s="1"/>
  <c r="H4"/>
  <c r="G4"/>
  <c r="F4"/>
  <c r="E4"/>
  <c r="D4"/>
  <c r="C4"/>
  <c r="I4" s="1"/>
  <c r="H20" i="10"/>
  <c r="G20"/>
  <c r="F20"/>
  <c r="E20"/>
  <c r="D20"/>
  <c r="C20"/>
  <c r="I20" s="1"/>
  <c r="H18"/>
  <c r="G18"/>
  <c r="F18"/>
  <c r="E18"/>
  <c r="D18"/>
  <c r="C18"/>
  <c r="I18" s="1"/>
  <c r="H16"/>
  <c r="G16"/>
  <c r="F16"/>
  <c r="E16"/>
  <c r="D16"/>
  <c r="C16"/>
  <c r="I16" s="1"/>
  <c r="H14"/>
  <c r="G14"/>
  <c r="F14"/>
  <c r="E14"/>
  <c r="D14"/>
  <c r="C14"/>
  <c r="I14" s="1"/>
  <c r="H12"/>
  <c r="G12"/>
  <c r="F12"/>
  <c r="E12"/>
  <c r="D12"/>
  <c r="C12"/>
  <c r="I12" s="1"/>
  <c r="H10"/>
  <c r="G10"/>
  <c r="F10"/>
  <c r="E10"/>
  <c r="D10"/>
  <c r="C10"/>
  <c r="I10" s="1"/>
  <c r="H8"/>
  <c r="G8"/>
  <c r="F8"/>
  <c r="E8"/>
  <c r="D8"/>
  <c r="C8"/>
  <c r="I8" s="1"/>
  <c r="H6"/>
  <c r="G6"/>
  <c r="F6"/>
  <c r="E6"/>
  <c r="D6"/>
  <c r="C6"/>
  <c r="I6" s="1"/>
  <c r="H4"/>
  <c r="G4"/>
  <c r="F4"/>
  <c r="E4"/>
  <c r="D4"/>
  <c r="C4"/>
  <c r="I4" s="1"/>
  <c r="H8" i="9"/>
  <c r="G8"/>
  <c r="F8"/>
  <c r="E8"/>
  <c r="D8"/>
  <c r="C8"/>
  <c r="H6"/>
  <c r="G6"/>
  <c r="F6"/>
  <c r="E6"/>
  <c r="D6"/>
  <c r="C6"/>
  <c r="I6" s="1"/>
  <c r="H4"/>
  <c r="G4"/>
  <c r="F4"/>
  <c r="E4"/>
  <c r="D4"/>
  <c r="C4"/>
  <c r="I4" s="1"/>
  <c r="H12" i="8"/>
  <c r="G12"/>
  <c r="F12"/>
  <c r="E12"/>
  <c r="D12"/>
  <c r="C12"/>
  <c r="I12" s="1"/>
  <c r="H10"/>
  <c r="G10"/>
  <c r="F10"/>
  <c r="E10"/>
  <c r="D10"/>
  <c r="C10"/>
  <c r="I10" s="1"/>
  <c r="H8"/>
  <c r="G8"/>
  <c r="F8"/>
  <c r="E8"/>
  <c r="D8"/>
  <c r="C8"/>
  <c r="I8" s="1"/>
  <c r="H6"/>
  <c r="G6"/>
  <c r="F6"/>
  <c r="E6"/>
  <c r="D6"/>
  <c r="C6"/>
  <c r="I6" s="1"/>
  <c r="H4"/>
  <c r="G4"/>
  <c r="F4"/>
  <c r="E4"/>
  <c r="D4"/>
  <c r="C4"/>
  <c r="I4" s="1"/>
  <c r="H12" i="7"/>
  <c r="G12"/>
  <c r="F12"/>
  <c r="E12"/>
  <c r="D12"/>
  <c r="C12"/>
  <c r="I12" s="1"/>
  <c r="H10"/>
  <c r="G10"/>
  <c r="F10"/>
  <c r="E10"/>
  <c r="D10"/>
  <c r="C10"/>
  <c r="I10" s="1"/>
  <c r="H8"/>
  <c r="G8"/>
  <c r="F8"/>
  <c r="E8"/>
  <c r="D8"/>
  <c r="C8"/>
  <c r="I8" s="1"/>
  <c r="H6"/>
  <c r="G6"/>
  <c r="F6"/>
  <c r="E6"/>
  <c r="D6"/>
  <c r="C6"/>
  <c r="I6" s="1"/>
  <c r="H4"/>
  <c r="G4"/>
  <c r="F4"/>
  <c r="E4"/>
  <c r="D4"/>
  <c r="C4"/>
  <c r="I4" s="1"/>
  <c r="H12" i="6"/>
  <c r="G12"/>
  <c r="F12"/>
  <c r="E12"/>
  <c r="D12"/>
  <c r="C12"/>
  <c r="I12" s="1"/>
  <c r="H10"/>
  <c r="G10"/>
  <c r="F10"/>
  <c r="E10"/>
  <c r="D10"/>
  <c r="C10"/>
  <c r="I10" s="1"/>
  <c r="H8"/>
  <c r="G8"/>
  <c r="F8"/>
  <c r="E8"/>
  <c r="D8"/>
  <c r="C8"/>
  <c r="I8" s="1"/>
  <c r="H6"/>
  <c r="G6"/>
  <c r="F6"/>
  <c r="E6"/>
  <c r="D6"/>
  <c r="C6"/>
  <c r="I6" s="1"/>
  <c r="H4"/>
  <c r="G4"/>
  <c r="F4"/>
  <c r="E4"/>
  <c r="D4"/>
  <c r="C4"/>
  <c r="I4" s="1"/>
  <c r="H12" i="5"/>
  <c r="G12"/>
  <c r="F12"/>
  <c r="E12"/>
  <c r="D12"/>
  <c r="C12"/>
  <c r="H10"/>
  <c r="G10"/>
  <c r="F10"/>
  <c r="E10"/>
  <c r="D10"/>
  <c r="C10"/>
  <c r="H8"/>
  <c r="G8"/>
  <c r="F8"/>
  <c r="E8"/>
  <c r="D8"/>
  <c r="C8"/>
  <c r="H6"/>
  <c r="G6"/>
  <c r="F6"/>
  <c r="E6"/>
  <c r="D6"/>
  <c r="C6"/>
  <c r="I6" s="1"/>
  <c r="H4"/>
  <c r="G4"/>
  <c r="F4"/>
  <c r="E4"/>
  <c r="D4"/>
  <c r="C4"/>
  <c r="I4" s="1"/>
  <c r="D12" i="4"/>
  <c r="E12"/>
  <c r="F12"/>
  <c r="G12"/>
  <c r="H12"/>
  <c r="D10"/>
  <c r="E10"/>
  <c r="F10"/>
  <c r="G10"/>
  <c r="H10"/>
  <c r="D8"/>
  <c r="E8"/>
  <c r="F8"/>
  <c r="G8"/>
  <c r="H8"/>
  <c r="D6"/>
  <c r="E6"/>
  <c r="F6"/>
  <c r="G6"/>
  <c r="H6"/>
  <c r="D4"/>
  <c r="E4"/>
  <c r="F4"/>
  <c r="G4"/>
  <c r="H4"/>
  <c r="C12"/>
  <c r="I12" s="1"/>
  <c r="C8"/>
  <c r="C6"/>
  <c r="I6" s="1"/>
  <c r="C4"/>
  <c r="C10"/>
  <c r="I10" s="1"/>
  <c r="I8"/>
  <c r="I4"/>
  <c r="D12" i="3"/>
  <c r="E12"/>
  <c r="F12"/>
  <c r="G12"/>
  <c r="H12"/>
  <c r="C12"/>
  <c r="D10"/>
  <c r="E10"/>
  <c r="F10"/>
  <c r="G10"/>
  <c r="H10"/>
  <c r="C10"/>
  <c r="D8"/>
  <c r="E8"/>
  <c r="F8"/>
  <c r="G8"/>
  <c r="H8"/>
  <c r="C8"/>
  <c r="I8" s="1"/>
  <c r="D6"/>
  <c r="E6"/>
  <c r="F6"/>
  <c r="G6"/>
  <c r="H6"/>
  <c r="C6"/>
  <c r="D4"/>
  <c r="E4"/>
  <c r="F4"/>
  <c r="G4"/>
  <c r="H4"/>
  <c r="C4"/>
  <c r="I4" s="1"/>
  <c r="I12"/>
  <c r="I10"/>
  <c r="I6"/>
  <c r="I5" i="1"/>
  <c r="I7"/>
  <c r="I9"/>
  <c r="I11"/>
  <c r="I13"/>
  <c r="I15"/>
  <c r="I17"/>
  <c r="I19"/>
  <c r="D20" i="2"/>
  <c r="E20"/>
  <c r="F20"/>
  <c r="G20"/>
  <c r="H20"/>
  <c r="C20"/>
  <c r="I20" s="1"/>
  <c r="D8"/>
  <c r="E8"/>
  <c r="F8"/>
  <c r="G8"/>
  <c r="H8"/>
  <c r="C8"/>
  <c r="I8" s="1"/>
  <c r="I7"/>
  <c r="I9"/>
  <c r="I11"/>
  <c r="I13"/>
  <c r="I15"/>
  <c r="I17"/>
  <c r="I19"/>
  <c r="D6"/>
  <c r="E6"/>
  <c r="F6"/>
  <c r="G6"/>
  <c r="H6"/>
  <c r="C6"/>
  <c r="I6" s="1"/>
  <c r="D4"/>
  <c r="E4"/>
  <c r="F4"/>
  <c r="G4"/>
  <c r="H4"/>
  <c r="C4"/>
  <c r="H18"/>
  <c r="G18"/>
  <c r="F18"/>
  <c r="E18"/>
  <c r="D18"/>
  <c r="I18" s="1"/>
  <c r="C18"/>
  <c r="H16"/>
  <c r="G16"/>
  <c r="F16"/>
  <c r="E16"/>
  <c r="D16"/>
  <c r="C16"/>
  <c r="I16" s="1"/>
  <c r="H14"/>
  <c r="G14"/>
  <c r="F14"/>
  <c r="E14"/>
  <c r="D14"/>
  <c r="C14"/>
  <c r="I14" s="1"/>
  <c r="H12"/>
  <c r="G12"/>
  <c r="F12"/>
  <c r="E12"/>
  <c r="D12"/>
  <c r="C12"/>
  <c r="I12" s="1"/>
  <c r="H10"/>
  <c r="G10"/>
  <c r="F10"/>
  <c r="E10"/>
  <c r="D10"/>
  <c r="C10"/>
  <c r="I10" s="1"/>
  <c r="H20" i="1"/>
  <c r="G20"/>
  <c r="F20"/>
  <c r="E20"/>
  <c r="D20"/>
  <c r="C20"/>
  <c r="I20" s="1"/>
  <c r="H18"/>
  <c r="G18"/>
  <c r="F18"/>
  <c r="E18"/>
  <c r="D18"/>
  <c r="C18"/>
  <c r="I18" s="1"/>
  <c r="H16"/>
  <c r="G16"/>
  <c r="F16"/>
  <c r="E16"/>
  <c r="D16"/>
  <c r="C16"/>
  <c r="I16" s="1"/>
  <c r="H14"/>
  <c r="G14"/>
  <c r="F14"/>
  <c r="E14"/>
  <c r="D14"/>
  <c r="C14"/>
  <c r="I14" s="1"/>
  <c r="H12"/>
  <c r="G12"/>
  <c r="F12"/>
  <c r="E12"/>
  <c r="D12"/>
  <c r="C12"/>
  <c r="I12" s="1"/>
  <c r="H10"/>
  <c r="G10"/>
  <c r="F10"/>
  <c r="E10"/>
  <c r="D10"/>
  <c r="C10"/>
  <c r="I10" s="1"/>
  <c r="H8"/>
  <c r="G8"/>
  <c r="F8"/>
  <c r="E8"/>
  <c r="D8"/>
  <c r="C8"/>
  <c r="I8" s="1"/>
  <c r="H6"/>
  <c r="G6"/>
  <c r="F6"/>
  <c r="E6"/>
  <c r="D6"/>
  <c r="C6"/>
  <c r="I6" s="1"/>
  <c r="D4"/>
  <c r="E4"/>
  <c r="F4"/>
  <c r="G4"/>
  <c r="H4"/>
  <c r="C4"/>
  <c r="I4" s="1"/>
  <c r="I5" i="15"/>
  <c r="I7"/>
  <c r="I9"/>
  <c r="I3"/>
  <c r="I5" i="14"/>
  <c r="I7"/>
  <c r="I9"/>
  <c r="I10" s="1"/>
  <c r="I11"/>
  <c r="I3"/>
  <c r="I5" i="13"/>
  <c r="I7"/>
  <c r="I9"/>
  <c r="I11"/>
  <c r="I3"/>
  <c r="I5" i="12"/>
  <c r="I7"/>
  <c r="I9"/>
  <c r="I3"/>
  <c r="I5" i="11"/>
  <c r="I7"/>
  <c r="I9"/>
  <c r="I3"/>
  <c r="I5" i="10"/>
  <c r="I7"/>
  <c r="I9"/>
  <c r="I11"/>
  <c r="I13"/>
  <c r="I15"/>
  <c r="I17"/>
  <c r="I19"/>
  <c r="I3"/>
  <c r="I5" i="9"/>
  <c r="I7"/>
  <c r="I3"/>
  <c r="I5" i="8"/>
  <c r="I7"/>
  <c r="I9"/>
  <c r="I11"/>
  <c r="I3"/>
  <c r="D13" i="7"/>
  <c r="E13"/>
  <c r="F13"/>
  <c r="G13"/>
  <c r="H13"/>
  <c r="C13"/>
  <c r="I5"/>
  <c r="I7"/>
  <c r="I9"/>
  <c r="I11"/>
  <c r="I3"/>
  <c r="I5" i="6"/>
  <c r="I7"/>
  <c r="I9"/>
  <c r="I11"/>
  <c r="I3"/>
  <c r="I5" i="5"/>
  <c r="I7"/>
  <c r="I9"/>
  <c r="I11"/>
  <c r="I3"/>
  <c r="H13" i="4"/>
  <c r="I5"/>
  <c r="I7"/>
  <c r="I9"/>
  <c r="I11"/>
  <c r="I3"/>
  <c r="H13" i="3"/>
  <c r="I5"/>
  <c r="I7"/>
  <c r="I9"/>
  <c r="I11"/>
  <c r="I3"/>
  <c r="I5" i="2"/>
  <c r="I3"/>
  <c r="I3" i="1"/>
  <c r="I4" i="15" l="1"/>
  <c r="I12" i="13"/>
  <c r="I10" i="12"/>
  <c r="I8" i="9"/>
  <c r="I10" i="5"/>
  <c r="I12"/>
  <c r="I8"/>
  <c r="I4" i="2"/>
  <c r="I13" i="8"/>
</calcChain>
</file>

<file path=xl/sharedStrings.xml><?xml version="1.0" encoding="utf-8"?>
<sst xmlns="http://schemas.openxmlformats.org/spreadsheetml/2006/main" count="528" uniqueCount="186">
  <si>
    <t>Quanto si trova in accordo con le seguenti affermazioni?</t>
  </si>
  <si>
    <t>(indichi una sola risposta per ciascuna domanda)</t>
  </si>
  <si>
    <t>Per nulla</t>
  </si>
  <si>
    <t>Del tutto</t>
  </si>
  <si>
    <t>A.01</t>
  </si>
  <si>
    <t>Il mio luogo di lavoro è sicuro (impianti elettrici, misure antincendio e di emergenza, ecc.)</t>
  </si>
  <si>
    <t>A.02</t>
  </si>
  <si>
    <t xml:space="preserve">Ho ricevuto informazione e formazione appropriate sui rischi connessi alla mia attività lavorativa e sulle relative misure di prevenzione e protezione </t>
  </si>
  <si>
    <t>A.03</t>
  </si>
  <si>
    <t>Le caratteristiche del mio luogo di lavoro (spazi, postazioni di lavoro, luminosità, rumorosità, ecc.) sono soddisfacenti</t>
  </si>
  <si>
    <t>A.04</t>
  </si>
  <si>
    <t>Ho subito atti di mobbing (demansionamento formale o di fatto, esclusione di autonomia decisionale, isolamento, estromissione dal flusso delle informazioni, ingiustificate disparità di trattamento, forme di controllo esasperato, …)</t>
  </si>
  <si>
    <t>A.05</t>
  </si>
  <si>
    <t>Sono soggetto/aa molestie sotto forma di parole o comportamenti idonei a ledere la mia dignità e a creare un clima negativo sul luogo di lavoro</t>
  </si>
  <si>
    <t>A.06</t>
  </si>
  <si>
    <t>Sul mio luogo di lavoro è rispettato il divieto di fumare</t>
  </si>
  <si>
    <t>A.07</t>
  </si>
  <si>
    <t xml:space="preserve">Ho la possibilità di prendere sufficienti pause </t>
  </si>
  <si>
    <t>A.08</t>
  </si>
  <si>
    <t>Posso svolgere il mio lavoro con ritmi sostenibili</t>
  </si>
  <si>
    <t>A.09</t>
  </si>
  <si>
    <t>Avverto situazioni di malessere o disturbi legati allo svolgimento del mio lavoro quotidiano (insofferenza, disinteresse, sensazione di inutilità, assenza di iniziativa, nervosismo, senso di depressione, insonnia, mal di testa, mal di stomaco, dolori muscolari o articolari, difficoltà respiratorie …)</t>
  </si>
  <si>
    <t>B.01</t>
  </si>
  <si>
    <t xml:space="preserve">Sono trattato correttamente e con rispetto in relazione alla mia appartenenza sindacale </t>
  </si>
  <si>
    <t>B.02</t>
  </si>
  <si>
    <t xml:space="preserve">Sono trattato correttamente e con rispetto in relazione al mio orientamento politico </t>
  </si>
  <si>
    <t>B.03</t>
  </si>
  <si>
    <t xml:space="preserve">Sono trattato correttamente e con rispetto in relazione alla mia religione </t>
  </si>
  <si>
    <t>B.04</t>
  </si>
  <si>
    <t xml:space="preserve">La mia identità di genere costituisce un ostacolo alla mia valorizzazione sul lavoro </t>
  </si>
  <si>
    <t>B.05</t>
  </si>
  <si>
    <t>Sono trattato correttamente e con rispetto in relazione alla mia etnia e/o razza</t>
  </si>
  <si>
    <t>B.06</t>
  </si>
  <si>
    <t>Sono trattato correttamente e con rispetto in relazione alla mia lingua</t>
  </si>
  <si>
    <t>B.07</t>
  </si>
  <si>
    <t>La mia età costituisceun ostacolo alla mia valorizzazione sul lavoro</t>
  </si>
  <si>
    <t>B.08</t>
  </si>
  <si>
    <t>Sono trattato correttamente e con rispetto in relazione al mio orientamento sessuale</t>
  </si>
  <si>
    <t>B.09</t>
  </si>
  <si>
    <r>
      <t>Sono trattato correttamente e con rispetto in relazione alla mia disabilità (</t>
    </r>
    <r>
      <rPr>
        <i/>
        <sz val="9"/>
        <color theme="1"/>
        <rFont val="Tahoma"/>
        <family val="2"/>
      </rPr>
      <t>se applicabile</t>
    </r>
    <r>
      <rPr>
        <sz val="9"/>
        <color theme="1"/>
        <rFont val="Tahoma"/>
        <family val="2"/>
      </rPr>
      <t>)</t>
    </r>
  </si>
  <si>
    <t>C.01</t>
  </si>
  <si>
    <t>Ritengo che vi sia equità nell’assegnazione del carico di lavoro</t>
  </si>
  <si>
    <t>C.02</t>
  </si>
  <si>
    <t>Ritengo che vi sia equità nella distribuzione delle responsabilità</t>
  </si>
  <si>
    <t>C.03</t>
  </si>
  <si>
    <t>Giudico equilibrato il rapporto tra l’impegno richiesto e la mia retribuzione</t>
  </si>
  <si>
    <t>C.04</t>
  </si>
  <si>
    <t xml:space="preserve">Ritengo equilibrato il modo in cui la retribuzione viene differenziata in rapporto alla quantità e qualità del lavoro svolto </t>
  </si>
  <si>
    <t>C.05</t>
  </si>
  <si>
    <t>Le decisioni che riguardano il lavoro sono prese dal mio responsabile in modo imparziale</t>
  </si>
  <si>
    <t>D.01</t>
  </si>
  <si>
    <t>Nel mio ente il percorso di sviluppo professionale di ciascuno è ben delineato e chiaro</t>
  </si>
  <si>
    <t>D.02</t>
  </si>
  <si>
    <t>Ritengo che le possibilità reali di fare carriera nel mio ente siano legate al merito</t>
  </si>
  <si>
    <t>D.03</t>
  </si>
  <si>
    <t>Il mio ente dà la possibilità di sviluppare capacità e attitudini degli individui in relazione ai requisiti richiesti dai diversi ruoli</t>
  </si>
  <si>
    <t>D.04</t>
  </si>
  <si>
    <t>Il ruolo da me attualmente svolto è adeguato al mio profilo professionale</t>
  </si>
  <si>
    <t>D.05</t>
  </si>
  <si>
    <t>Sono soddisfatto del mio percorso professionale all’interno dell’ente</t>
  </si>
  <si>
    <t>E.01</t>
  </si>
  <si>
    <t>So quello che ci si aspetta dal mio lavoro</t>
  </si>
  <si>
    <t>E.02</t>
  </si>
  <si>
    <t>Ho le competenze necessarie per svolgere il mio lavoro</t>
  </si>
  <si>
    <t>E.03</t>
  </si>
  <si>
    <t>Ho le risorse e gli strumenti necessari per svolgere il mio lavoro</t>
  </si>
  <si>
    <t>E.04</t>
  </si>
  <si>
    <t>Ho un adeguato livello di autonomia nello svolgimento del mio lavoro</t>
  </si>
  <si>
    <t>E.05</t>
  </si>
  <si>
    <t>Il mio lavoro mi dà un senso di realizzazione personale</t>
  </si>
  <si>
    <t>F.01</t>
  </si>
  <si>
    <t>Mi sento parte di una squadra</t>
  </si>
  <si>
    <t>F.02</t>
  </si>
  <si>
    <t>Mi rendo disponibile per aiutare i colleghi anche se non rientra nei miei compiti</t>
  </si>
  <si>
    <t>F.03</t>
  </si>
  <si>
    <t>Sono stimato e trattato con rispetto dai colleghi</t>
  </si>
  <si>
    <t>F.04</t>
  </si>
  <si>
    <t>Nel mio gruppo chi ha un’informazione la mette a disposizione di tutti</t>
  </si>
  <si>
    <t>F.05</t>
  </si>
  <si>
    <t xml:space="preserve">L’organizzazione spinge a lavorare ingruppo e a collaborare </t>
  </si>
  <si>
    <t>G.01</t>
  </si>
  <si>
    <t>La mia organizzazione investe sulle persone, anche attraverso un’adeguata attività di formazione</t>
  </si>
  <si>
    <t>G.02</t>
  </si>
  <si>
    <t>Le regole di comportamento sono definite in modo chiaro</t>
  </si>
  <si>
    <t>G.03</t>
  </si>
  <si>
    <t>I compiti e ruoli organizzativi sono ben definiti</t>
  </si>
  <si>
    <t>G.04</t>
  </si>
  <si>
    <t>La circolazione delle informazioni all’interno dell’organizzazione è adeguata</t>
  </si>
  <si>
    <t>G.05</t>
  </si>
  <si>
    <t>La mia organizzazione promuove azioni a favore della conciliazione dei tempi lavoro e dei tempi di vita</t>
  </si>
  <si>
    <t>H.01</t>
  </si>
  <si>
    <t>Sono orgoglioso quando dico a qualcuno che lavoro nel mio ente</t>
  </si>
  <si>
    <t>H.02</t>
  </si>
  <si>
    <t>Sono orgoglioso quando il mio ente raggiunge un buon risultato</t>
  </si>
  <si>
    <t>H.03</t>
  </si>
  <si>
    <t>Mi dispiace se qualcuno parla male del mio ente</t>
  </si>
  <si>
    <t>H.04</t>
  </si>
  <si>
    <t>I valori e i comportamenti praticati nel mio ente sono coerenti con i miei valori personali</t>
  </si>
  <si>
    <t>H.05</t>
  </si>
  <si>
    <t>Se potessi, comunque cambierei ente</t>
  </si>
  <si>
    <t>I.01</t>
  </si>
  <si>
    <t>La mia famiglia e le persone a me vicine pensano che l’ente in cui lavoro sia un ente importante per la collettività</t>
  </si>
  <si>
    <t>I.02</t>
  </si>
  <si>
    <t>Gli utenti pensano che l’ente in cui lavoro sia un ente importante per loro e per la collettività</t>
  </si>
  <si>
    <t>I.03</t>
  </si>
  <si>
    <t>La gente in generale pensa che l’ente in cui lavoro sia un ente importante per la collettività</t>
  </si>
  <si>
    <t>Quanto considera importanti per il suo benessere organizzativo i seguenti ambiti?</t>
  </si>
  <si>
    <t>A</t>
  </si>
  <si>
    <t xml:space="preserve">La sicurezza e la salute sul luogo di lavoro e lo stress lavoro correlato </t>
  </si>
  <si>
    <t>B</t>
  </si>
  <si>
    <t>Le discriminazioni</t>
  </si>
  <si>
    <t>C</t>
  </si>
  <si>
    <t>L’equità nella mia amministrazione</t>
  </si>
  <si>
    <t>D</t>
  </si>
  <si>
    <t>La carriera e lo sviluppo professionale</t>
  </si>
  <si>
    <t>E</t>
  </si>
  <si>
    <t>Il mio lavoro</t>
  </si>
  <si>
    <t>F</t>
  </si>
  <si>
    <t>I miei colleghi</t>
  </si>
  <si>
    <t>G</t>
  </si>
  <si>
    <t>Il contesto del mio lavoro</t>
  </si>
  <si>
    <t>H</t>
  </si>
  <si>
    <t>Il senso di appartenenza</t>
  </si>
  <si>
    <t>I</t>
  </si>
  <si>
    <t>L’immagine della mia amministrazione</t>
  </si>
  <si>
    <t>L.01</t>
  </si>
  <si>
    <t>Conosco le strategie della mia amministrazione</t>
  </si>
  <si>
    <t>L.02</t>
  </si>
  <si>
    <t>Condivido gli obiettivi strategici della mia amministrazione</t>
  </si>
  <si>
    <t>L.03</t>
  </si>
  <si>
    <t>Sono chiari i risultati ottenuti dalla mia amministrazione</t>
  </si>
  <si>
    <t>L.04</t>
  </si>
  <si>
    <t>È chiaro il contributo del mio lavoro al raggiungimento degli obiettivi dell’amministrazione</t>
  </si>
  <si>
    <t>M.01</t>
  </si>
  <si>
    <t>Ritengo di essere valutato sulla base di elementi importanti del mio lavoro</t>
  </si>
  <si>
    <t>M.02</t>
  </si>
  <si>
    <t>Sono chiari gli obiettivi e i risultati attesi dall’amministrazione con riguardo al mio lavoro</t>
  </si>
  <si>
    <t>M.03</t>
  </si>
  <si>
    <t>Sono correttamente informato sulla valutazione del mio lavoro</t>
  </si>
  <si>
    <t>M.04</t>
  </si>
  <si>
    <t>Sono correttamente informato su come migliorare i miei risultati</t>
  </si>
  <si>
    <t>N.01</t>
  </si>
  <si>
    <t>Sono sufficientemente coinvolto nel definire gli obiettivi e i risultati attesi dal mio lavoro</t>
  </si>
  <si>
    <t>N.02</t>
  </si>
  <si>
    <t>Sono adeguatamente tutelato se non sono d’accordo con il mio valutatore sulla valutazione della mia performance</t>
  </si>
  <si>
    <t>N.03</t>
  </si>
  <si>
    <t>I risultati della valutazione mi aiutano veramente a migliorare la mia performance</t>
  </si>
  <si>
    <t>N.04</t>
  </si>
  <si>
    <t>La mia amministrazione premia le persone capaci e che si impegnano</t>
  </si>
  <si>
    <t>N.05</t>
  </si>
  <si>
    <t>Il sistema di misurazione e valutazione della performance è stato adeguatamente illustrato al personale</t>
  </si>
  <si>
    <t>O.01</t>
  </si>
  <si>
    <t>Mi aiuta a capire come posso raggiungere i miei obiettivi</t>
  </si>
  <si>
    <t>O.02</t>
  </si>
  <si>
    <t>Riesce a motivarmi a dare il massimo nel mio lavoro</t>
  </si>
  <si>
    <t>O.03</t>
  </si>
  <si>
    <t>È sensibile ai miei bisogni personali</t>
  </si>
  <si>
    <t>O.04</t>
  </si>
  <si>
    <t xml:space="preserve">Riconosce quando svolgo bene il mio lavoro </t>
  </si>
  <si>
    <t>O.05</t>
  </si>
  <si>
    <t>Mi ascolta ed è disponibile a prendere in considerazione le mie proposte</t>
  </si>
  <si>
    <t>P.01</t>
  </si>
  <si>
    <t>Agisce con equità, in base alla mia percezione</t>
  </si>
  <si>
    <t>P.02</t>
  </si>
  <si>
    <t>Agisce con equità, secondo la percezione dei miei colleghi di lavoro</t>
  </si>
  <si>
    <t>P.03</t>
  </si>
  <si>
    <t>Gestisce efficacemente problemi, criticità e conflitti</t>
  </si>
  <si>
    <t>P.04</t>
  </si>
  <si>
    <t>Stimo il mio capo e lo considero una persona competente e di valore</t>
  </si>
  <si>
    <t>Totale</t>
  </si>
  <si>
    <t xml:space="preserve">L’organizzazione spinge a lavorare in gruppo e a collaborare </t>
  </si>
  <si>
    <t>A - Sicurezza e salute sul luogo di lavoro e stress lavoro correlato</t>
  </si>
  <si>
    <t>B-Le discriminazioni</t>
  </si>
  <si>
    <t>C - L'equità nella mia amministrazione</t>
  </si>
  <si>
    <t>D - Carriera e sviluppo professionale</t>
  </si>
  <si>
    <t>F - Il mio lavoro</t>
  </si>
  <si>
    <t>G - II contesto del mio lavoro</t>
  </si>
  <si>
    <t>I - L'immagine della mia amministrazione</t>
  </si>
  <si>
    <t>Importanza degli ambiti di indagine</t>
  </si>
  <si>
    <t>L - La mia organizzazione</t>
  </si>
  <si>
    <t>M - Le mie performance</t>
  </si>
  <si>
    <t>N - II funzionamento del sistema</t>
  </si>
  <si>
    <t>O - II mio capo e la mia crescita</t>
  </si>
  <si>
    <t>P - Il mio capo e l'equità</t>
  </si>
  <si>
    <t>F - I miei colleghi</t>
  </si>
  <si>
    <t>H - II senso di appartenenza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</si>
</sst>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333399"/>
      <name val="Tahoma"/>
      <family val="2"/>
    </font>
    <font>
      <i/>
      <sz val="8"/>
      <color rgb="FF333399"/>
      <name val="Tahoma"/>
      <family val="2"/>
    </font>
    <font>
      <sz val="9"/>
      <color rgb="FF333399"/>
      <name val="Tahoma"/>
      <family val="2"/>
    </font>
    <font>
      <sz val="9"/>
      <color theme="1"/>
      <name val="Tahoma"/>
      <family val="2"/>
    </font>
    <font>
      <sz val="9"/>
      <color theme="1"/>
      <name val="Times New Roman"/>
      <family val="1"/>
    </font>
    <font>
      <i/>
      <sz val="9"/>
      <color theme="1"/>
      <name val="Tahoma"/>
      <family val="2"/>
    </font>
    <font>
      <sz val="9"/>
      <color rgb="FF000080"/>
      <name val="Tahoma"/>
      <family val="2"/>
    </font>
    <font>
      <sz val="9"/>
      <color theme="1"/>
      <name val="Calibri"/>
      <family val="2"/>
      <scheme val="minor"/>
    </font>
    <font>
      <i/>
      <sz val="9"/>
      <color rgb="FF33339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1D6EB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9A9ADE"/>
      </left>
      <right style="medium">
        <color rgb="FF9A9ADE"/>
      </right>
      <top style="medium">
        <color rgb="FF9A9ADE"/>
      </top>
      <bottom/>
      <diagonal/>
    </border>
    <border>
      <left style="medium">
        <color rgb="FF9A9ADE"/>
      </left>
      <right style="medium">
        <color rgb="FF9A9ADE"/>
      </right>
      <top/>
      <bottom style="thick">
        <color rgb="FF9A9ADE"/>
      </bottom>
      <diagonal/>
    </border>
    <border>
      <left/>
      <right style="medium">
        <color rgb="FF9A9ADE"/>
      </right>
      <top style="medium">
        <color rgb="FF9A9ADE"/>
      </top>
      <bottom/>
      <diagonal/>
    </border>
    <border>
      <left/>
      <right style="medium">
        <color rgb="FF9A9ADE"/>
      </right>
      <top/>
      <bottom style="thick">
        <color rgb="FF9A9ADE"/>
      </bottom>
      <diagonal/>
    </border>
    <border>
      <left/>
      <right/>
      <top style="medium">
        <color rgb="FF9A9ADE"/>
      </top>
      <bottom style="medium">
        <color rgb="FF9A9ADE"/>
      </bottom>
      <diagonal/>
    </border>
    <border>
      <left/>
      <right style="medium">
        <color rgb="FF9A9ADE"/>
      </right>
      <top style="medium">
        <color rgb="FF9A9ADE"/>
      </top>
      <bottom style="medium">
        <color rgb="FF9A9ADE"/>
      </bottom>
      <diagonal/>
    </border>
    <border>
      <left style="medium">
        <color rgb="FF9A9ADE"/>
      </left>
      <right style="medium">
        <color rgb="FF9A9ADE"/>
      </right>
      <top/>
      <bottom style="medium">
        <color rgb="FF9A9ADE"/>
      </bottom>
      <diagonal/>
    </border>
    <border>
      <left/>
      <right style="medium">
        <color rgb="FF9A9ADE"/>
      </right>
      <top/>
      <bottom style="medium">
        <color rgb="FF9A9ADE"/>
      </bottom>
      <diagonal/>
    </border>
    <border>
      <left style="medium">
        <color rgb="FF9A9ADE"/>
      </left>
      <right/>
      <top style="medium">
        <color rgb="FF9A9ADE"/>
      </top>
      <bottom style="medium">
        <color rgb="FF9A9ADE"/>
      </bottom>
      <diagonal/>
    </border>
    <border>
      <left style="medium">
        <color rgb="FF9A9ADE"/>
      </left>
      <right style="medium">
        <color rgb="FF9A9ADE"/>
      </right>
      <top style="thick">
        <color rgb="FF9A9ADE"/>
      </top>
      <bottom/>
      <diagonal/>
    </border>
    <border>
      <left style="medium">
        <color rgb="FF9A9ADE"/>
      </left>
      <right style="medium">
        <color rgb="FF9A9ADE"/>
      </right>
      <top style="thick">
        <color rgb="FF9A9ADE"/>
      </top>
      <bottom style="medium">
        <color rgb="FF9A9ADE"/>
      </bottom>
      <diagonal/>
    </border>
    <border>
      <left/>
      <right/>
      <top/>
      <bottom style="medium">
        <color rgb="FF9A9ADE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10" fontId="5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0" fontId="4" fillId="0" borderId="8" xfId="0" applyNumberFormat="1" applyFont="1" applyBorder="1" applyAlignment="1">
      <alignment horizontal="center" vertical="center" wrapText="1"/>
    </xf>
    <xf numFmtId="10" fontId="4" fillId="3" borderId="8" xfId="0" applyNumberFormat="1" applyFont="1" applyFill="1" applyBorder="1" applyAlignment="1">
      <alignment horizontal="center" vertical="center" wrapText="1"/>
    </xf>
    <xf numFmtId="10" fontId="7" fillId="0" borderId="8" xfId="0" applyNumberFormat="1" applyFont="1" applyBorder="1" applyAlignment="1">
      <alignment horizontal="center" vertical="center" wrapText="1"/>
    </xf>
    <xf numFmtId="10" fontId="7" fillId="3" borderId="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2" borderId="4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0" fontId="5" fillId="0" borderId="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workbookViewId="0">
      <selection activeCell="A58" sqref="A58:I69"/>
    </sheetView>
  </sheetViews>
  <sheetFormatPr defaultRowHeight="15"/>
  <cols>
    <col min="1" max="1" width="4.7109375" style="16" bestFit="1" customWidth="1"/>
    <col min="2" max="2" width="32.7109375" style="4" customWidth="1"/>
    <col min="3" max="9" width="15.7109375" style="4" customWidth="1"/>
    <col min="10" max="16384" width="9.140625" style="4"/>
  </cols>
  <sheetData>
    <row r="1" spans="1:9" ht="23.25" thickBot="1">
      <c r="A1" s="34"/>
      <c r="B1" s="1" t="s">
        <v>0</v>
      </c>
      <c r="C1" s="36" t="s">
        <v>2</v>
      </c>
      <c r="D1" s="37"/>
      <c r="E1" s="2"/>
      <c r="F1" s="3"/>
      <c r="G1" s="3"/>
      <c r="H1" s="37" t="s">
        <v>3</v>
      </c>
      <c r="I1" s="40"/>
    </row>
    <row r="2" spans="1:9" ht="21.75" thickBot="1">
      <c r="A2" s="35"/>
      <c r="B2" s="5" t="s">
        <v>1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/>
    </row>
    <row r="3" spans="1:9" ht="25.5" customHeight="1" thickTop="1" thickBot="1">
      <c r="A3" s="30" t="s">
        <v>4</v>
      </c>
      <c r="B3" s="32" t="s">
        <v>5</v>
      </c>
      <c r="C3" s="10">
        <v>0</v>
      </c>
      <c r="D3" s="10">
        <v>3</v>
      </c>
      <c r="E3" s="10">
        <v>8</v>
      </c>
      <c r="F3" s="10">
        <v>3</v>
      </c>
      <c r="G3" s="10">
        <v>1</v>
      </c>
      <c r="H3" s="10">
        <v>0</v>
      </c>
      <c r="I3" s="10">
        <f>SUM(C3:H3)</f>
        <v>15</v>
      </c>
    </row>
    <row r="4" spans="1:9" ht="25.5" customHeight="1" thickBot="1">
      <c r="A4" s="31"/>
      <c r="B4" s="33"/>
      <c r="C4" s="11">
        <f t="shared" ref="C4:H4" si="0">C3/15</f>
        <v>0</v>
      </c>
      <c r="D4" s="11">
        <f t="shared" si="0"/>
        <v>0.2</v>
      </c>
      <c r="E4" s="11">
        <f t="shared" si="0"/>
        <v>0.53333333333333333</v>
      </c>
      <c r="F4" s="11">
        <f t="shared" si="0"/>
        <v>0.2</v>
      </c>
      <c r="G4" s="11">
        <f t="shared" si="0"/>
        <v>6.6666666666666666E-2</v>
      </c>
      <c r="H4" s="11">
        <f t="shared" si="0"/>
        <v>0</v>
      </c>
      <c r="I4" s="11">
        <f t="shared" ref="I4:I20" si="1">SUM(C4:H4)</f>
        <v>1</v>
      </c>
    </row>
    <row r="5" spans="1:9" ht="25.5" customHeight="1" thickTop="1" thickBot="1">
      <c r="A5" s="30" t="s">
        <v>6</v>
      </c>
      <c r="B5" s="32" t="s">
        <v>7</v>
      </c>
      <c r="C5" s="10">
        <v>0</v>
      </c>
      <c r="D5" s="10">
        <v>0</v>
      </c>
      <c r="E5" s="10">
        <v>2</v>
      </c>
      <c r="F5" s="10">
        <v>3</v>
      </c>
      <c r="G5" s="10">
        <v>7</v>
      </c>
      <c r="H5" s="10">
        <v>3</v>
      </c>
      <c r="I5" s="10">
        <f t="shared" si="1"/>
        <v>15</v>
      </c>
    </row>
    <row r="6" spans="1:9" ht="25.5" customHeight="1" thickBot="1">
      <c r="A6" s="31"/>
      <c r="B6" s="33"/>
      <c r="C6" s="11">
        <f t="shared" ref="C6:H6" si="2">C5/15</f>
        <v>0</v>
      </c>
      <c r="D6" s="11">
        <f t="shared" si="2"/>
        <v>0</v>
      </c>
      <c r="E6" s="11">
        <f t="shared" si="2"/>
        <v>0.13333333333333333</v>
      </c>
      <c r="F6" s="11">
        <f t="shared" si="2"/>
        <v>0.2</v>
      </c>
      <c r="G6" s="11">
        <f t="shared" si="2"/>
        <v>0.46666666666666667</v>
      </c>
      <c r="H6" s="11">
        <f t="shared" si="2"/>
        <v>0.2</v>
      </c>
      <c r="I6" s="11">
        <f t="shared" si="1"/>
        <v>1</v>
      </c>
    </row>
    <row r="7" spans="1:9" ht="25.5" customHeight="1" thickTop="1" thickBot="1">
      <c r="A7" s="30" t="s">
        <v>8</v>
      </c>
      <c r="B7" s="32" t="s">
        <v>9</v>
      </c>
      <c r="C7" s="10">
        <v>0</v>
      </c>
      <c r="D7" s="10">
        <v>2</v>
      </c>
      <c r="E7" s="10">
        <v>3</v>
      </c>
      <c r="F7" s="10">
        <v>3</v>
      </c>
      <c r="G7" s="10">
        <v>5</v>
      </c>
      <c r="H7" s="10">
        <v>2</v>
      </c>
      <c r="I7" s="10">
        <f t="shared" si="1"/>
        <v>15</v>
      </c>
    </row>
    <row r="8" spans="1:9" ht="25.5" customHeight="1" thickBot="1">
      <c r="A8" s="31"/>
      <c r="B8" s="33"/>
      <c r="C8" s="11">
        <f t="shared" ref="C8:H8" si="3">C7/15</f>
        <v>0</v>
      </c>
      <c r="D8" s="11">
        <f t="shared" si="3"/>
        <v>0.13333333333333333</v>
      </c>
      <c r="E8" s="11">
        <f t="shared" si="3"/>
        <v>0.2</v>
      </c>
      <c r="F8" s="11">
        <f t="shared" si="3"/>
        <v>0.2</v>
      </c>
      <c r="G8" s="11">
        <f t="shared" si="3"/>
        <v>0.33333333333333331</v>
      </c>
      <c r="H8" s="11">
        <f t="shared" si="3"/>
        <v>0.13333333333333333</v>
      </c>
      <c r="I8" s="11">
        <f t="shared" si="1"/>
        <v>1</v>
      </c>
    </row>
    <row r="9" spans="1:9" ht="50.25" customHeight="1" thickTop="1" thickBot="1">
      <c r="A9" s="30" t="s">
        <v>10</v>
      </c>
      <c r="B9" s="32" t="s">
        <v>11</v>
      </c>
      <c r="C9" s="10">
        <v>6</v>
      </c>
      <c r="D9" s="10">
        <v>3</v>
      </c>
      <c r="E9" s="10">
        <v>3</v>
      </c>
      <c r="F9" s="10">
        <v>2</v>
      </c>
      <c r="G9" s="10">
        <v>1</v>
      </c>
      <c r="H9" s="10">
        <v>0</v>
      </c>
      <c r="I9" s="10">
        <f t="shared" si="1"/>
        <v>15</v>
      </c>
    </row>
    <row r="10" spans="1:9" ht="43.5" customHeight="1" thickBot="1">
      <c r="A10" s="31"/>
      <c r="B10" s="33"/>
      <c r="C10" s="11">
        <f t="shared" ref="C10:H10" si="4">C9/15</f>
        <v>0.4</v>
      </c>
      <c r="D10" s="11">
        <f t="shared" si="4"/>
        <v>0.2</v>
      </c>
      <c r="E10" s="11">
        <f t="shared" si="4"/>
        <v>0.2</v>
      </c>
      <c r="F10" s="11">
        <f t="shared" si="4"/>
        <v>0.13333333333333333</v>
      </c>
      <c r="G10" s="11">
        <f t="shared" si="4"/>
        <v>6.6666666666666666E-2</v>
      </c>
      <c r="H10" s="11">
        <f t="shared" si="4"/>
        <v>0</v>
      </c>
      <c r="I10" s="11">
        <f t="shared" si="1"/>
        <v>1</v>
      </c>
    </row>
    <row r="11" spans="1:9" ht="25.5" customHeight="1" thickTop="1" thickBot="1">
      <c r="A11" s="30" t="s">
        <v>12</v>
      </c>
      <c r="B11" s="32" t="s">
        <v>13</v>
      </c>
      <c r="C11" s="10">
        <v>8</v>
      </c>
      <c r="D11" s="10">
        <v>3</v>
      </c>
      <c r="E11" s="10">
        <v>1</v>
      </c>
      <c r="F11" s="10">
        <v>2</v>
      </c>
      <c r="G11" s="10">
        <v>1</v>
      </c>
      <c r="H11" s="10">
        <v>0</v>
      </c>
      <c r="I11" s="10">
        <f t="shared" si="1"/>
        <v>15</v>
      </c>
    </row>
    <row r="12" spans="1:9" ht="25.5" customHeight="1" thickBot="1">
      <c r="A12" s="31"/>
      <c r="B12" s="33"/>
      <c r="C12" s="11">
        <f t="shared" ref="C12:H12" si="5">C11/15</f>
        <v>0.53333333333333333</v>
      </c>
      <c r="D12" s="11">
        <f t="shared" si="5"/>
        <v>0.2</v>
      </c>
      <c r="E12" s="11">
        <f t="shared" si="5"/>
        <v>6.6666666666666666E-2</v>
      </c>
      <c r="F12" s="11">
        <f t="shared" si="5"/>
        <v>0.13333333333333333</v>
      </c>
      <c r="G12" s="11">
        <f t="shared" si="5"/>
        <v>6.6666666666666666E-2</v>
      </c>
      <c r="H12" s="11">
        <f t="shared" si="5"/>
        <v>0</v>
      </c>
      <c r="I12" s="11">
        <f t="shared" si="1"/>
        <v>1</v>
      </c>
    </row>
    <row r="13" spans="1:9" ht="25.5" customHeight="1" thickTop="1" thickBot="1">
      <c r="A13" s="30" t="s">
        <v>14</v>
      </c>
      <c r="B13" s="32" t="s">
        <v>15</v>
      </c>
      <c r="C13" s="10">
        <v>2</v>
      </c>
      <c r="D13" s="10">
        <v>2</v>
      </c>
      <c r="E13" s="10">
        <v>4</v>
      </c>
      <c r="F13" s="10">
        <v>2</v>
      </c>
      <c r="G13" s="10">
        <v>1</v>
      </c>
      <c r="H13" s="10">
        <v>4</v>
      </c>
      <c r="I13" s="10">
        <f t="shared" si="1"/>
        <v>15</v>
      </c>
    </row>
    <row r="14" spans="1:9" ht="25.5" customHeight="1" thickBot="1">
      <c r="A14" s="31"/>
      <c r="B14" s="33"/>
      <c r="C14" s="11">
        <f t="shared" ref="C14:H14" si="6">C13/15</f>
        <v>0.13333333333333333</v>
      </c>
      <c r="D14" s="11">
        <f t="shared" si="6"/>
        <v>0.13333333333333333</v>
      </c>
      <c r="E14" s="11">
        <f t="shared" si="6"/>
        <v>0.26666666666666666</v>
      </c>
      <c r="F14" s="11">
        <f t="shared" si="6"/>
        <v>0.13333333333333333</v>
      </c>
      <c r="G14" s="11">
        <f t="shared" si="6"/>
        <v>6.6666666666666666E-2</v>
      </c>
      <c r="H14" s="11">
        <f t="shared" si="6"/>
        <v>0.26666666666666666</v>
      </c>
      <c r="I14" s="11">
        <f t="shared" si="1"/>
        <v>1</v>
      </c>
    </row>
    <row r="15" spans="1:9" ht="25.5" customHeight="1" thickTop="1" thickBot="1">
      <c r="A15" s="30" t="s">
        <v>16</v>
      </c>
      <c r="B15" s="32" t="s">
        <v>17</v>
      </c>
      <c r="C15" s="10">
        <v>0</v>
      </c>
      <c r="D15" s="10">
        <v>0</v>
      </c>
      <c r="E15" s="10">
        <v>1</v>
      </c>
      <c r="F15" s="10">
        <v>3</v>
      </c>
      <c r="G15" s="10">
        <v>6</v>
      </c>
      <c r="H15" s="10">
        <v>5</v>
      </c>
      <c r="I15" s="10">
        <f t="shared" si="1"/>
        <v>15</v>
      </c>
    </row>
    <row r="16" spans="1:9" ht="25.5" customHeight="1" thickBot="1">
      <c r="A16" s="31"/>
      <c r="B16" s="33"/>
      <c r="C16" s="11">
        <f t="shared" ref="C16:H16" si="7">C15/15</f>
        <v>0</v>
      </c>
      <c r="D16" s="11">
        <f t="shared" si="7"/>
        <v>0</v>
      </c>
      <c r="E16" s="11">
        <f t="shared" si="7"/>
        <v>6.6666666666666666E-2</v>
      </c>
      <c r="F16" s="11">
        <f t="shared" si="7"/>
        <v>0.2</v>
      </c>
      <c r="G16" s="11">
        <f t="shared" si="7"/>
        <v>0.4</v>
      </c>
      <c r="H16" s="11">
        <f t="shared" si="7"/>
        <v>0.33333333333333331</v>
      </c>
      <c r="I16" s="11">
        <f t="shared" si="1"/>
        <v>1</v>
      </c>
    </row>
    <row r="17" spans="1:9" ht="25.5" customHeight="1" thickTop="1" thickBot="1">
      <c r="A17" s="30" t="s">
        <v>18</v>
      </c>
      <c r="B17" s="32" t="s">
        <v>19</v>
      </c>
      <c r="C17" s="10">
        <v>1</v>
      </c>
      <c r="D17" s="10">
        <v>3</v>
      </c>
      <c r="E17" s="10">
        <v>0</v>
      </c>
      <c r="F17" s="10">
        <v>2</v>
      </c>
      <c r="G17" s="10">
        <v>9</v>
      </c>
      <c r="H17" s="10">
        <v>0</v>
      </c>
      <c r="I17" s="10">
        <f t="shared" si="1"/>
        <v>15</v>
      </c>
    </row>
    <row r="18" spans="1:9" ht="25.5" customHeight="1" thickBot="1">
      <c r="A18" s="31"/>
      <c r="B18" s="33"/>
      <c r="C18" s="11">
        <f t="shared" ref="C18:H18" si="8">C17/15</f>
        <v>6.6666666666666666E-2</v>
      </c>
      <c r="D18" s="11">
        <f t="shared" si="8"/>
        <v>0.2</v>
      </c>
      <c r="E18" s="11">
        <f t="shared" si="8"/>
        <v>0</v>
      </c>
      <c r="F18" s="11">
        <f t="shared" si="8"/>
        <v>0.13333333333333333</v>
      </c>
      <c r="G18" s="11">
        <f t="shared" si="8"/>
        <v>0.6</v>
      </c>
      <c r="H18" s="11">
        <f t="shared" si="8"/>
        <v>0</v>
      </c>
      <c r="I18" s="11">
        <f t="shared" si="1"/>
        <v>1</v>
      </c>
    </row>
    <row r="19" spans="1:9" ht="25.5" customHeight="1" thickTop="1" thickBot="1">
      <c r="A19" s="30" t="s">
        <v>20</v>
      </c>
      <c r="B19" s="32" t="s">
        <v>21</v>
      </c>
      <c r="C19" s="10">
        <v>4</v>
      </c>
      <c r="D19" s="10">
        <v>2</v>
      </c>
      <c r="E19" s="10">
        <v>4</v>
      </c>
      <c r="F19" s="10">
        <v>1</v>
      </c>
      <c r="G19" s="10">
        <v>4</v>
      </c>
      <c r="H19" s="10">
        <v>0</v>
      </c>
      <c r="I19" s="10">
        <f t="shared" si="1"/>
        <v>15</v>
      </c>
    </row>
    <row r="20" spans="1:9" ht="25.5" customHeight="1" thickBot="1">
      <c r="A20" s="31"/>
      <c r="B20" s="33"/>
      <c r="C20" s="11">
        <f t="shared" ref="C20:H20" si="9">C19/15</f>
        <v>0.26666666666666666</v>
      </c>
      <c r="D20" s="11">
        <f t="shared" si="9"/>
        <v>0.13333333333333333</v>
      </c>
      <c r="E20" s="11">
        <f t="shared" si="9"/>
        <v>0.26666666666666666</v>
      </c>
      <c r="F20" s="11">
        <f t="shared" si="9"/>
        <v>6.6666666666666666E-2</v>
      </c>
      <c r="G20" s="11">
        <f t="shared" si="9"/>
        <v>0.26666666666666666</v>
      </c>
      <c r="H20" s="11">
        <f t="shared" si="9"/>
        <v>0</v>
      </c>
      <c r="I20" s="11">
        <f t="shared" si="1"/>
        <v>1</v>
      </c>
    </row>
    <row r="21" spans="1:9" ht="15.75" thickBot="1"/>
    <row r="22" spans="1:9" ht="23.25" thickBot="1">
      <c r="A22" s="34"/>
      <c r="B22" s="1" t="s">
        <v>0</v>
      </c>
      <c r="C22" s="36" t="s">
        <v>2</v>
      </c>
      <c r="D22" s="37"/>
      <c r="E22" s="8"/>
      <c r="F22" s="3"/>
      <c r="G22" s="3"/>
      <c r="H22" s="37" t="s">
        <v>3</v>
      </c>
      <c r="I22" s="40"/>
    </row>
    <row r="23" spans="1:9" ht="21.75" thickBot="1">
      <c r="A23" s="35"/>
      <c r="B23" s="5" t="s">
        <v>1</v>
      </c>
      <c r="C23" s="6">
        <v>1</v>
      </c>
      <c r="D23" s="6">
        <v>2</v>
      </c>
      <c r="E23" s="6">
        <v>3</v>
      </c>
      <c r="F23" s="6">
        <v>4</v>
      </c>
      <c r="G23" s="6">
        <v>5</v>
      </c>
      <c r="H23" s="6">
        <v>6</v>
      </c>
      <c r="I23" s="6"/>
    </row>
    <row r="24" spans="1:9" ht="16.5" thickTop="1" thickBot="1">
      <c r="A24" s="30" t="s">
        <v>22</v>
      </c>
      <c r="B24" s="32" t="s">
        <v>23</v>
      </c>
      <c r="C24" s="7">
        <v>0</v>
      </c>
      <c r="D24" s="7">
        <v>1</v>
      </c>
      <c r="E24" s="7">
        <v>1</v>
      </c>
      <c r="F24" s="7">
        <v>1</v>
      </c>
      <c r="G24" s="7">
        <v>3</v>
      </c>
      <c r="H24" s="7">
        <v>7</v>
      </c>
      <c r="I24" s="7">
        <f>SUM(C24:H24)</f>
        <v>13</v>
      </c>
    </row>
    <row r="25" spans="1:9" ht="15.75" thickBot="1">
      <c r="A25" s="31"/>
      <c r="B25" s="33"/>
      <c r="C25" s="11">
        <f t="shared" ref="C25:H25" si="10">C24/13</f>
        <v>0</v>
      </c>
      <c r="D25" s="11">
        <f t="shared" si="10"/>
        <v>7.6923076923076927E-2</v>
      </c>
      <c r="E25" s="11">
        <f t="shared" si="10"/>
        <v>7.6923076923076927E-2</v>
      </c>
      <c r="F25" s="11">
        <f t="shared" si="10"/>
        <v>7.6923076923076927E-2</v>
      </c>
      <c r="G25" s="11">
        <f t="shared" si="10"/>
        <v>0.23076923076923078</v>
      </c>
      <c r="H25" s="11">
        <f t="shared" si="10"/>
        <v>0.53846153846153844</v>
      </c>
      <c r="I25" s="11">
        <f>SUM(C25:H25)</f>
        <v>1</v>
      </c>
    </row>
    <row r="26" spans="1:9" ht="16.5" thickTop="1" thickBot="1">
      <c r="A26" s="30" t="s">
        <v>24</v>
      </c>
      <c r="B26" s="32" t="s">
        <v>25</v>
      </c>
      <c r="C26" s="7">
        <v>0</v>
      </c>
      <c r="D26" s="7">
        <v>0</v>
      </c>
      <c r="E26" s="7">
        <v>2</v>
      </c>
      <c r="F26" s="7">
        <v>0</v>
      </c>
      <c r="G26" s="7">
        <v>4</v>
      </c>
      <c r="H26" s="7">
        <v>7</v>
      </c>
      <c r="I26" s="7">
        <f t="shared" ref="I26:I40" si="11">SUM(C26:H26)</f>
        <v>13</v>
      </c>
    </row>
    <row r="27" spans="1:9" ht="15.75" thickBot="1">
      <c r="A27" s="31"/>
      <c r="B27" s="33"/>
      <c r="C27" s="11">
        <f t="shared" ref="C27:H27" si="12">C26/13</f>
        <v>0</v>
      </c>
      <c r="D27" s="11">
        <f t="shared" si="12"/>
        <v>0</v>
      </c>
      <c r="E27" s="11">
        <f t="shared" si="12"/>
        <v>0.15384615384615385</v>
      </c>
      <c r="F27" s="11">
        <f t="shared" si="12"/>
        <v>0</v>
      </c>
      <c r="G27" s="11">
        <f t="shared" si="12"/>
        <v>0.30769230769230771</v>
      </c>
      <c r="H27" s="11">
        <f t="shared" si="12"/>
        <v>0.53846153846153844</v>
      </c>
      <c r="I27" s="11">
        <f t="shared" si="11"/>
        <v>1</v>
      </c>
    </row>
    <row r="28" spans="1:9" ht="16.5" thickTop="1" thickBot="1">
      <c r="A28" s="30" t="s">
        <v>26</v>
      </c>
      <c r="B28" s="32" t="s">
        <v>27</v>
      </c>
      <c r="C28" s="7">
        <v>0</v>
      </c>
      <c r="D28" s="7">
        <v>0</v>
      </c>
      <c r="E28" s="7">
        <v>1</v>
      </c>
      <c r="F28" s="7">
        <v>0</v>
      </c>
      <c r="G28" s="7">
        <v>4</v>
      </c>
      <c r="H28" s="7">
        <v>9</v>
      </c>
      <c r="I28" s="7">
        <f t="shared" si="11"/>
        <v>14</v>
      </c>
    </row>
    <row r="29" spans="1:9" ht="15.75" thickBot="1">
      <c r="A29" s="31"/>
      <c r="B29" s="33"/>
      <c r="C29" s="11">
        <f t="shared" ref="C29:H29" si="13">C28/14</f>
        <v>0</v>
      </c>
      <c r="D29" s="11">
        <f t="shared" si="13"/>
        <v>0</v>
      </c>
      <c r="E29" s="11">
        <f t="shared" si="13"/>
        <v>7.1428571428571425E-2</v>
      </c>
      <c r="F29" s="11">
        <f t="shared" si="13"/>
        <v>0</v>
      </c>
      <c r="G29" s="11">
        <f t="shared" si="13"/>
        <v>0.2857142857142857</v>
      </c>
      <c r="H29" s="11">
        <f t="shared" si="13"/>
        <v>0.6428571428571429</v>
      </c>
      <c r="I29" s="11">
        <f t="shared" si="11"/>
        <v>1</v>
      </c>
    </row>
    <row r="30" spans="1:9" ht="16.5" thickTop="1" thickBot="1">
      <c r="A30" s="30" t="s">
        <v>28</v>
      </c>
      <c r="B30" s="32" t="s">
        <v>29</v>
      </c>
      <c r="C30" s="7">
        <v>9</v>
      </c>
      <c r="D30" s="7">
        <v>2</v>
      </c>
      <c r="E30" s="7">
        <v>2</v>
      </c>
      <c r="F30" s="7">
        <v>0</v>
      </c>
      <c r="G30" s="7">
        <v>1</v>
      </c>
      <c r="H30" s="7">
        <v>1</v>
      </c>
      <c r="I30" s="7">
        <f t="shared" si="11"/>
        <v>15</v>
      </c>
    </row>
    <row r="31" spans="1:9" ht="15.75" thickBot="1">
      <c r="A31" s="31"/>
      <c r="B31" s="33"/>
      <c r="C31" s="11">
        <f t="shared" ref="C31:H31" si="14">C30/15</f>
        <v>0.6</v>
      </c>
      <c r="D31" s="11">
        <f t="shared" si="14"/>
        <v>0.13333333333333333</v>
      </c>
      <c r="E31" s="11">
        <f t="shared" si="14"/>
        <v>0.13333333333333333</v>
      </c>
      <c r="F31" s="11">
        <f t="shared" si="14"/>
        <v>0</v>
      </c>
      <c r="G31" s="11">
        <f t="shared" si="14"/>
        <v>6.6666666666666666E-2</v>
      </c>
      <c r="H31" s="11">
        <f t="shared" si="14"/>
        <v>6.6666666666666666E-2</v>
      </c>
      <c r="I31" s="11">
        <f t="shared" si="11"/>
        <v>0.99999999999999989</v>
      </c>
    </row>
    <row r="32" spans="1:9" ht="16.5" thickTop="1" thickBot="1">
      <c r="A32" s="30" t="s">
        <v>30</v>
      </c>
      <c r="B32" s="32" t="s">
        <v>31</v>
      </c>
      <c r="C32" s="7">
        <v>0</v>
      </c>
      <c r="D32" s="7">
        <v>0</v>
      </c>
      <c r="E32" s="7">
        <v>1</v>
      </c>
      <c r="F32" s="7">
        <v>0</v>
      </c>
      <c r="G32" s="7">
        <v>2</v>
      </c>
      <c r="H32" s="7">
        <v>12</v>
      </c>
      <c r="I32" s="7">
        <f t="shared" si="11"/>
        <v>15</v>
      </c>
    </row>
    <row r="33" spans="1:9" ht="15.75" thickBot="1">
      <c r="A33" s="31"/>
      <c r="B33" s="33"/>
      <c r="C33" s="11">
        <f t="shared" ref="C33:H33" si="15">C32/15</f>
        <v>0</v>
      </c>
      <c r="D33" s="11">
        <f t="shared" si="15"/>
        <v>0</v>
      </c>
      <c r="E33" s="11">
        <f t="shared" si="15"/>
        <v>6.6666666666666666E-2</v>
      </c>
      <c r="F33" s="11">
        <f t="shared" si="15"/>
        <v>0</v>
      </c>
      <c r="G33" s="11">
        <f t="shared" si="15"/>
        <v>0.13333333333333333</v>
      </c>
      <c r="H33" s="11">
        <f t="shared" si="15"/>
        <v>0.8</v>
      </c>
      <c r="I33" s="11">
        <f t="shared" si="11"/>
        <v>1</v>
      </c>
    </row>
    <row r="34" spans="1:9" ht="16.5" thickTop="1" thickBot="1">
      <c r="A34" s="30" t="s">
        <v>32</v>
      </c>
      <c r="B34" s="32" t="s">
        <v>33</v>
      </c>
      <c r="C34" s="7">
        <v>0</v>
      </c>
      <c r="D34" s="7">
        <v>1</v>
      </c>
      <c r="E34" s="7">
        <v>1</v>
      </c>
      <c r="F34" s="7">
        <v>0</v>
      </c>
      <c r="G34" s="7">
        <v>2</v>
      </c>
      <c r="H34" s="7">
        <v>11</v>
      </c>
      <c r="I34" s="7">
        <f t="shared" si="11"/>
        <v>15</v>
      </c>
    </row>
    <row r="35" spans="1:9" ht="15.75" thickBot="1">
      <c r="A35" s="31"/>
      <c r="B35" s="33"/>
      <c r="C35" s="11">
        <f t="shared" ref="C35:H35" si="16">C34/15</f>
        <v>0</v>
      </c>
      <c r="D35" s="11">
        <f t="shared" si="16"/>
        <v>6.6666666666666666E-2</v>
      </c>
      <c r="E35" s="11">
        <f t="shared" si="16"/>
        <v>6.6666666666666666E-2</v>
      </c>
      <c r="F35" s="11">
        <f t="shared" si="16"/>
        <v>0</v>
      </c>
      <c r="G35" s="11">
        <f t="shared" si="16"/>
        <v>0.13333333333333333</v>
      </c>
      <c r="H35" s="11">
        <f t="shared" si="16"/>
        <v>0.73333333333333328</v>
      </c>
      <c r="I35" s="11">
        <f t="shared" si="11"/>
        <v>1</v>
      </c>
    </row>
    <row r="36" spans="1:9" ht="16.5" thickTop="1" thickBot="1">
      <c r="A36" s="30" t="s">
        <v>34</v>
      </c>
      <c r="B36" s="32" t="s">
        <v>35</v>
      </c>
      <c r="C36" s="7">
        <v>9</v>
      </c>
      <c r="D36" s="7">
        <v>2</v>
      </c>
      <c r="E36" s="7">
        <v>2</v>
      </c>
      <c r="F36" s="7">
        <v>0</v>
      </c>
      <c r="G36" s="7">
        <v>2</v>
      </c>
      <c r="H36" s="7">
        <v>0</v>
      </c>
      <c r="I36" s="7">
        <f t="shared" si="11"/>
        <v>15</v>
      </c>
    </row>
    <row r="37" spans="1:9" ht="15.75" thickBot="1">
      <c r="A37" s="31"/>
      <c r="B37" s="33"/>
      <c r="C37" s="11">
        <f t="shared" ref="C37:H37" si="17">C36/15</f>
        <v>0.6</v>
      </c>
      <c r="D37" s="11">
        <f t="shared" si="17"/>
        <v>0.13333333333333333</v>
      </c>
      <c r="E37" s="11">
        <f t="shared" si="17"/>
        <v>0.13333333333333333</v>
      </c>
      <c r="F37" s="11">
        <f t="shared" si="17"/>
        <v>0</v>
      </c>
      <c r="G37" s="11">
        <f t="shared" si="17"/>
        <v>0.13333333333333333</v>
      </c>
      <c r="H37" s="11">
        <f t="shared" si="17"/>
        <v>0</v>
      </c>
      <c r="I37" s="11">
        <f t="shared" si="11"/>
        <v>0.99999999999999989</v>
      </c>
    </row>
    <row r="38" spans="1:9" ht="16.5" thickTop="1" thickBot="1">
      <c r="A38" s="30" t="s">
        <v>36</v>
      </c>
      <c r="B38" s="32" t="s">
        <v>37</v>
      </c>
      <c r="C38" s="7">
        <v>0</v>
      </c>
      <c r="D38" s="7">
        <v>0</v>
      </c>
      <c r="E38" s="7">
        <v>1</v>
      </c>
      <c r="F38" s="7">
        <v>0</v>
      </c>
      <c r="G38" s="7">
        <v>3</v>
      </c>
      <c r="H38" s="7">
        <v>11</v>
      </c>
      <c r="I38" s="7">
        <f t="shared" si="11"/>
        <v>15</v>
      </c>
    </row>
    <row r="39" spans="1:9" ht="15.75" thickBot="1">
      <c r="A39" s="31"/>
      <c r="B39" s="33"/>
      <c r="C39" s="11">
        <f t="shared" ref="C39:H39" si="18">C38/15</f>
        <v>0</v>
      </c>
      <c r="D39" s="11">
        <f t="shared" si="18"/>
        <v>0</v>
      </c>
      <c r="E39" s="11">
        <f t="shared" si="18"/>
        <v>6.6666666666666666E-2</v>
      </c>
      <c r="F39" s="11">
        <f t="shared" si="18"/>
        <v>0</v>
      </c>
      <c r="G39" s="11">
        <f t="shared" si="18"/>
        <v>0.2</v>
      </c>
      <c r="H39" s="11">
        <f t="shared" si="18"/>
        <v>0.73333333333333328</v>
      </c>
      <c r="I39" s="11">
        <f t="shared" si="11"/>
        <v>1</v>
      </c>
    </row>
    <row r="40" spans="1:9" ht="16.5" thickTop="1" thickBot="1">
      <c r="A40" s="30" t="s">
        <v>38</v>
      </c>
      <c r="B40" s="32" t="s">
        <v>39</v>
      </c>
      <c r="C40" s="7">
        <v>0</v>
      </c>
      <c r="D40" s="7">
        <v>0</v>
      </c>
      <c r="E40" s="7">
        <v>0</v>
      </c>
      <c r="F40" s="7">
        <v>0</v>
      </c>
      <c r="G40" s="7">
        <v>2</v>
      </c>
      <c r="H40" s="7">
        <v>1</v>
      </c>
      <c r="I40" s="7">
        <f t="shared" si="11"/>
        <v>3</v>
      </c>
    </row>
    <row r="41" spans="1:9" ht="15.75" thickBot="1">
      <c r="A41" s="31"/>
      <c r="B41" s="33"/>
      <c r="C41" s="11">
        <f t="shared" ref="C41:H41" si="19">C40/3</f>
        <v>0</v>
      </c>
      <c r="D41" s="11">
        <f t="shared" si="19"/>
        <v>0</v>
      </c>
      <c r="E41" s="11">
        <f t="shared" si="19"/>
        <v>0</v>
      </c>
      <c r="F41" s="11">
        <f t="shared" si="19"/>
        <v>0</v>
      </c>
      <c r="G41" s="11">
        <f t="shared" si="19"/>
        <v>0.66666666666666663</v>
      </c>
      <c r="H41" s="11">
        <f t="shared" si="19"/>
        <v>0.33333333333333331</v>
      </c>
      <c r="I41" s="11">
        <f>SUM(C41:H41)</f>
        <v>1</v>
      </c>
    </row>
    <row r="43" spans="1:9" ht="15.75" thickBot="1"/>
    <row r="44" spans="1:9" ht="23.25" thickBot="1">
      <c r="A44" s="34"/>
      <c r="B44" s="1" t="s">
        <v>0</v>
      </c>
      <c r="C44" s="36" t="s">
        <v>2</v>
      </c>
      <c r="D44" s="37"/>
      <c r="E44" s="8"/>
      <c r="F44" s="3"/>
      <c r="G44" s="3"/>
      <c r="H44" s="38" t="s">
        <v>3</v>
      </c>
      <c r="I44" s="39"/>
    </row>
    <row r="45" spans="1:9" ht="21.75" thickBot="1">
      <c r="A45" s="35"/>
      <c r="B45" s="5" t="s">
        <v>1</v>
      </c>
      <c r="C45" s="6">
        <v>1</v>
      </c>
      <c r="D45" s="6">
        <v>2</v>
      </c>
      <c r="E45" s="6">
        <v>3</v>
      </c>
      <c r="F45" s="6">
        <v>4</v>
      </c>
      <c r="G45" s="6">
        <v>5</v>
      </c>
      <c r="H45" s="6">
        <v>6</v>
      </c>
      <c r="I45" s="6"/>
    </row>
    <row r="46" spans="1:9" ht="16.5" thickTop="1" thickBot="1">
      <c r="A46" s="30" t="s">
        <v>40</v>
      </c>
      <c r="B46" s="32" t="s">
        <v>41</v>
      </c>
      <c r="C46" s="7">
        <v>6</v>
      </c>
      <c r="D46" s="7">
        <v>1</v>
      </c>
      <c r="E46" s="7">
        <v>1</v>
      </c>
      <c r="F46" s="7">
        <v>5</v>
      </c>
      <c r="G46" s="7">
        <v>1</v>
      </c>
      <c r="H46" s="7">
        <v>0</v>
      </c>
      <c r="I46" s="7">
        <f>SUM(C46:H46)</f>
        <v>14</v>
      </c>
    </row>
    <row r="47" spans="1:9" ht="15.75" thickBot="1">
      <c r="A47" s="31"/>
      <c r="B47" s="33"/>
      <c r="C47" s="11">
        <f t="shared" ref="C47:H47" si="20">C46/14</f>
        <v>0.42857142857142855</v>
      </c>
      <c r="D47" s="11">
        <f t="shared" si="20"/>
        <v>7.1428571428571425E-2</v>
      </c>
      <c r="E47" s="11">
        <f t="shared" si="20"/>
        <v>7.1428571428571425E-2</v>
      </c>
      <c r="F47" s="11">
        <f t="shared" si="20"/>
        <v>0.35714285714285715</v>
      </c>
      <c r="G47" s="11">
        <f t="shared" si="20"/>
        <v>7.1428571428571425E-2</v>
      </c>
      <c r="H47" s="11">
        <f t="shared" si="20"/>
        <v>0</v>
      </c>
      <c r="I47" s="11">
        <f>SUM(C47:H47)</f>
        <v>1</v>
      </c>
    </row>
    <row r="48" spans="1:9" ht="16.5" thickTop="1" thickBot="1">
      <c r="A48" s="30" t="s">
        <v>42</v>
      </c>
      <c r="B48" s="32" t="s">
        <v>43</v>
      </c>
      <c r="C48" s="7">
        <v>4</v>
      </c>
      <c r="D48" s="7">
        <v>2</v>
      </c>
      <c r="E48" s="7">
        <v>3</v>
      </c>
      <c r="F48" s="7">
        <v>3</v>
      </c>
      <c r="G48" s="7">
        <v>3</v>
      </c>
      <c r="H48" s="7">
        <v>0</v>
      </c>
      <c r="I48" s="7">
        <f t="shared" ref="I48:I54" si="21">SUM(C48:H48)</f>
        <v>15</v>
      </c>
    </row>
    <row r="49" spans="1:9" ht="15.75" thickBot="1">
      <c r="A49" s="31"/>
      <c r="B49" s="33"/>
      <c r="C49" s="11">
        <f t="shared" ref="C49:H49" si="22">C48/15</f>
        <v>0.26666666666666666</v>
      </c>
      <c r="D49" s="11">
        <f t="shared" si="22"/>
        <v>0.13333333333333333</v>
      </c>
      <c r="E49" s="11">
        <f t="shared" si="22"/>
        <v>0.2</v>
      </c>
      <c r="F49" s="11">
        <f t="shared" si="22"/>
        <v>0.2</v>
      </c>
      <c r="G49" s="11">
        <f t="shared" si="22"/>
        <v>0.2</v>
      </c>
      <c r="H49" s="11">
        <f t="shared" si="22"/>
        <v>0</v>
      </c>
      <c r="I49" s="11">
        <f>SUM(C49:H49)</f>
        <v>1</v>
      </c>
    </row>
    <row r="50" spans="1:9" ht="16.5" thickTop="1" thickBot="1">
      <c r="A50" s="30" t="s">
        <v>44</v>
      </c>
      <c r="B50" s="32" t="s">
        <v>45</v>
      </c>
      <c r="C50" s="7">
        <v>6</v>
      </c>
      <c r="D50" s="7">
        <v>2</v>
      </c>
      <c r="E50" s="7">
        <v>5</v>
      </c>
      <c r="F50" s="7">
        <v>2</v>
      </c>
      <c r="G50" s="7">
        <v>0</v>
      </c>
      <c r="H50" s="7">
        <v>0</v>
      </c>
      <c r="I50" s="7">
        <f t="shared" si="21"/>
        <v>15</v>
      </c>
    </row>
    <row r="51" spans="1:9" ht="15.75" thickBot="1">
      <c r="A51" s="31"/>
      <c r="B51" s="33"/>
      <c r="C51" s="11">
        <f t="shared" ref="C51:H51" si="23">C50/15</f>
        <v>0.4</v>
      </c>
      <c r="D51" s="11">
        <f t="shared" si="23"/>
        <v>0.13333333333333333</v>
      </c>
      <c r="E51" s="11">
        <f t="shared" si="23"/>
        <v>0.33333333333333331</v>
      </c>
      <c r="F51" s="11">
        <f t="shared" si="23"/>
        <v>0.13333333333333333</v>
      </c>
      <c r="G51" s="11">
        <f t="shared" si="23"/>
        <v>0</v>
      </c>
      <c r="H51" s="11">
        <f t="shared" si="23"/>
        <v>0</v>
      </c>
      <c r="I51" s="11">
        <f>SUM(C51:H51)</f>
        <v>1</v>
      </c>
    </row>
    <row r="52" spans="1:9" ht="16.5" thickTop="1" thickBot="1">
      <c r="A52" s="30" t="s">
        <v>46</v>
      </c>
      <c r="B52" s="32" t="s">
        <v>47</v>
      </c>
      <c r="C52" s="7">
        <v>6</v>
      </c>
      <c r="D52" s="7">
        <v>1</v>
      </c>
      <c r="E52" s="7">
        <v>4</v>
      </c>
      <c r="F52" s="7">
        <v>3</v>
      </c>
      <c r="G52" s="7">
        <v>1</v>
      </c>
      <c r="H52" s="7">
        <v>0</v>
      </c>
      <c r="I52" s="7">
        <f t="shared" si="21"/>
        <v>15</v>
      </c>
    </row>
    <row r="53" spans="1:9" ht="15.75" thickBot="1">
      <c r="A53" s="31"/>
      <c r="B53" s="33"/>
      <c r="C53" s="11">
        <f t="shared" ref="C53:H53" si="24">C52/15</f>
        <v>0.4</v>
      </c>
      <c r="D53" s="11">
        <f t="shared" si="24"/>
        <v>6.6666666666666666E-2</v>
      </c>
      <c r="E53" s="11">
        <f t="shared" si="24"/>
        <v>0.26666666666666666</v>
      </c>
      <c r="F53" s="11">
        <f t="shared" si="24"/>
        <v>0.2</v>
      </c>
      <c r="G53" s="11">
        <f t="shared" si="24"/>
        <v>6.6666666666666666E-2</v>
      </c>
      <c r="H53" s="11">
        <f t="shared" si="24"/>
        <v>0</v>
      </c>
      <c r="I53" s="11">
        <f>SUM(C53:H53)</f>
        <v>1</v>
      </c>
    </row>
    <row r="54" spans="1:9" ht="16.5" thickTop="1" thickBot="1">
      <c r="A54" s="30" t="s">
        <v>48</v>
      </c>
      <c r="B54" s="32" t="s">
        <v>49</v>
      </c>
      <c r="C54" s="7">
        <v>0</v>
      </c>
      <c r="D54" s="7">
        <v>0</v>
      </c>
      <c r="E54" s="7">
        <v>6</v>
      </c>
      <c r="F54" s="7">
        <v>5</v>
      </c>
      <c r="G54" s="7">
        <v>2</v>
      </c>
      <c r="H54" s="7">
        <v>2</v>
      </c>
      <c r="I54" s="7">
        <f t="shared" si="21"/>
        <v>15</v>
      </c>
    </row>
    <row r="55" spans="1:9" ht="15.75" thickBot="1">
      <c r="A55" s="31"/>
      <c r="B55" s="33"/>
      <c r="C55" s="11">
        <f t="shared" ref="C55:H55" si="25">C54/15</f>
        <v>0</v>
      </c>
      <c r="D55" s="11">
        <f t="shared" si="25"/>
        <v>0</v>
      </c>
      <c r="E55" s="11">
        <f t="shared" si="25"/>
        <v>0.4</v>
      </c>
      <c r="F55" s="11">
        <f t="shared" si="25"/>
        <v>0.33333333333333331</v>
      </c>
      <c r="G55" s="11">
        <f t="shared" si="25"/>
        <v>0.13333333333333333</v>
      </c>
      <c r="H55" s="11">
        <f t="shared" si="25"/>
        <v>0.13333333333333333</v>
      </c>
      <c r="I55" s="11">
        <f>SUM(C55:H55)</f>
        <v>1</v>
      </c>
    </row>
    <row r="57" spans="1:9" ht="15.75" thickBot="1"/>
    <row r="58" spans="1:9" ht="23.25" thickBot="1">
      <c r="A58" s="34"/>
      <c r="B58" s="1" t="s">
        <v>0</v>
      </c>
      <c r="C58" s="36" t="s">
        <v>2</v>
      </c>
      <c r="D58" s="37"/>
      <c r="E58" s="3"/>
      <c r="F58" s="3"/>
      <c r="G58" s="3"/>
      <c r="H58" s="38" t="s">
        <v>3</v>
      </c>
      <c r="I58" s="39"/>
    </row>
    <row r="59" spans="1:9" ht="21.75" thickBot="1">
      <c r="A59" s="35"/>
      <c r="B59" s="5" t="s">
        <v>1</v>
      </c>
      <c r="C59" s="6">
        <v>1</v>
      </c>
      <c r="D59" s="6">
        <v>2</v>
      </c>
      <c r="E59" s="6">
        <v>3</v>
      </c>
      <c r="F59" s="6">
        <v>4</v>
      </c>
      <c r="G59" s="6">
        <v>5</v>
      </c>
      <c r="H59" s="6">
        <v>6</v>
      </c>
      <c r="I59" s="6"/>
    </row>
    <row r="60" spans="1:9" ht="16.5" thickTop="1" thickBot="1">
      <c r="A60" s="30" t="s">
        <v>50</v>
      </c>
      <c r="B60" s="32" t="s">
        <v>51</v>
      </c>
      <c r="C60" s="7">
        <v>9</v>
      </c>
      <c r="D60" s="7">
        <v>4</v>
      </c>
      <c r="E60" s="7">
        <v>0</v>
      </c>
      <c r="F60" s="7">
        <v>2</v>
      </c>
      <c r="G60" s="7">
        <v>0</v>
      </c>
      <c r="H60" s="7">
        <v>0</v>
      </c>
      <c r="I60" s="7">
        <f>SUM(C60:H60)</f>
        <v>15</v>
      </c>
    </row>
    <row r="61" spans="1:9" ht="15.75" thickBot="1">
      <c r="A61" s="31"/>
      <c r="B61" s="33"/>
      <c r="C61" s="11">
        <f t="shared" ref="C61:H61" si="26">C60/15</f>
        <v>0.6</v>
      </c>
      <c r="D61" s="11">
        <f t="shared" si="26"/>
        <v>0.26666666666666666</v>
      </c>
      <c r="E61" s="11">
        <f t="shared" si="26"/>
        <v>0</v>
      </c>
      <c r="F61" s="11">
        <f t="shared" si="26"/>
        <v>0.13333333333333333</v>
      </c>
      <c r="G61" s="11">
        <f t="shared" si="26"/>
        <v>0</v>
      </c>
      <c r="H61" s="11">
        <f t="shared" si="26"/>
        <v>0</v>
      </c>
      <c r="I61" s="11">
        <f>SUM(C61:H61)</f>
        <v>1</v>
      </c>
    </row>
    <row r="62" spans="1:9" ht="16.5" thickTop="1" thickBot="1">
      <c r="A62" s="30" t="s">
        <v>52</v>
      </c>
      <c r="B62" s="32" t="s">
        <v>53</v>
      </c>
      <c r="C62" s="7">
        <v>6</v>
      </c>
      <c r="D62" s="7">
        <v>7</v>
      </c>
      <c r="E62" s="7">
        <v>1</v>
      </c>
      <c r="F62" s="7">
        <v>1</v>
      </c>
      <c r="G62" s="7">
        <v>0</v>
      </c>
      <c r="H62" s="7">
        <v>0</v>
      </c>
      <c r="I62" s="7">
        <f t="shared" ref="I62:I68" si="27">SUM(C62:H62)</f>
        <v>15</v>
      </c>
    </row>
    <row r="63" spans="1:9" ht="15.75" thickBot="1">
      <c r="A63" s="31"/>
      <c r="B63" s="33"/>
      <c r="C63" s="11">
        <f t="shared" ref="C63:H63" si="28">C62/15</f>
        <v>0.4</v>
      </c>
      <c r="D63" s="11">
        <f t="shared" si="28"/>
        <v>0.46666666666666667</v>
      </c>
      <c r="E63" s="11">
        <f t="shared" si="28"/>
        <v>6.6666666666666666E-2</v>
      </c>
      <c r="F63" s="11">
        <f t="shared" si="28"/>
        <v>6.6666666666666666E-2</v>
      </c>
      <c r="G63" s="11">
        <f t="shared" si="28"/>
        <v>0</v>
      </c>
      <c r="H63" s="11">
        <f t="shared" si="28"/>
        <v>0</v>
      </c>
      <c r="I63" s="11">
        <f>SUM(C63:H63)</f>
        <v>1</v>
      </c>
    </row>
    <row r="64" spans="1:9" ht="16.5" thickTop="1" thickBot="1">
      <c r="A64" s="30" t="s">
        <v>54</v>
      </c>
      <c r="B64" s="32" t="s">
        <v>55</v>
      </c>
      <c r="C64" s="7">
        <v>6</v>
      </c>
      <c r="D64" s="7">
        <v>4</v>
      </c>
      <c r="E64" s="7">
        <v>3</v>
      </c>
      <c r="F64" s="7">
        <v>1</v>
      </c>
      <c r="G64" s="7">
        <v>1</v>
      </c>
      <c r="H64" s="7">
        <v>0</v>
      </c>
      <c r="I64" s="7">
        <f t="shared" si="27"/>
        <v>15</v>
      </c>
    </row>
    <row r="65" spans="1:9" ht="15.75" thickBot="1">
      <c r="A65" s="31"/>
      <c r="B65" s="33"/>
      <c r="C65" s="11">
        <f t="shared" ref="C65:H65" si="29">C64/15</f>
        <v>0.4</v>
      </c>
      <c r="D65" s="11">
        <f t="shared" si="29"/>
        <v>0.26666666666666666</v>
      </c>
      <c r="E65" s="11">
        <f t="shared" si="29"/>
        <v>0.2</v>
      </c>
      <c r="F65" s="11">
        <f t="shared" si="29"/>
        <v>6.6666666666666666E-2</v>
      </c>
      <c r="G65" s="11">
        <f t="shared" si="29"/>
        <v>6.6666666666666666E-2</v>
      </c>
      <c r="H65" s="11">
        <f t="shared" si="29"/>
        <v>0</v>
      </c>
      <c r="I65" s="11">
        <f>SUM(C65:H65)</f>
        <v>1</v>
      </c>
    </row>
    <row r="66" spans="1:9" ht="16.5" thickTop="1" thickBot="1">
      <c r="A66" s="30" t="s">
        <v>56</v>
      </c>
      <c r="B66" s="32" t="s">
        <v>57</v>
      </c>
      <c r="C66" s="7">
        <v>4</v>
      </c>
      <c r="D66" s="7">
        <v>4</v>
      </c>
      <c r="E66" s="7">
        <v>3</v>
      </c>
      <c r="F66" s="7">
        <v>1</v>
      </c>
      <c r="G66" s="7">
        <v>3</v>
      </c>
      <c r="H66" s="7">
        <v>0</v>
      </c>
      <c r="I66" s="7">
        <f t="shared" si="27"/>
        <v>15</v>
      </c>
    </row>
    <row r="67" spans="1:9" ht="15.75" thickBot="1">
      <c r="A67" s="31"/>
      <c r="B67" s="33"/>
      <c r="C67" s="11">
        <f t="shared" ref="C67:H67" si="30">C66/14</f>
        <v>0.2857142857142857</v>
      </c>
      <c r="D67" s="11">
        <f t="shared" si="30"/>
        <v>0.2857142857142857</v>
      </c>
      <c r="E67" s="11">
        <f t="shared" si="30"/>
        <v>0.21428571428571427</v>
      </c>
      <c r="F67" s="11">
        <f t="shared" si="30"/>
        <v>7.1428571428571425E-2</v>
      </c>
      <c r="G67" s="11">
        <f t="shared" si="30"/>
        <v>0.21428571428571427</v>
      </c>
      <c r="H67" s="11">
        <f t="shared" si="30"/>
        <v>0</v>
      </c>
      <c r="I67" s="11">
        <f>SUM(C67:H67)</f>
        <v>1.0714285714285714</v>
      </c>
    </row>
    <row r="68" spans="1:9" ht="16.5" thickTop="1" thickBot="1">
      <c r="A68" s="30" t="s">
        <v>58</v>
      </c>
      <c r="B68" s="32" t="s">
        <v>59</v>
      </c>
      <c r="C68" s="7">
        <v>5</v>
      </c>
      <c r="D68" s="7">
        <v>3</v>
      </c>
      <c r="E68" s="7">
        <v>3</v>
      </c>
      <c r="F68" s="7">
        <v>2</v>
      </c>
      <c r="G68" s="7">
        <v>2</v>
      </c>
      <c r="H68" s="7">
        <v>0</v>
      </c>
      <c r="I68" s="7">
        <f t="shared" si="27"/>
        <v>15</v>
      </c>
    </row>
    <row r="69" spans="1:9" ht="15.75" thickBot="1">
      <c r="A69" s="31"/>
      <c r="B69" s="33"/>
      <c r="C69" s="11">
        <f t="shared" ref="C69:H69" si="31">C68/15</f>
        <v>0.33333333333333331</v>
      </c>
      <c r="D69" s="11">
        <f t="shared" si="31"/>
        <v>0.2</v>
      </c>
      <c r="E69" s="11">
        <f t="shared" si="31"/>
        <v>0.2</v>
      </c>
      <c r="F69" s="11">
        <f t="shared" si="31"/>
        <v>0.13333333333333333</v>
      </c>
      <c r="G69" s="11">
        <f t="shared" si="31"/>
        <v>0.13333333333333333</v>
      </c>
      <c r="H69" s="11">
        <f t="shared" si="31"/>
        <v>0</v>
      </c>
      <c r="I69" s="11">
        <f>SUM(C69:H69)</f>
        <v>1</v>
      </c>
    </row>
  </sheetData>
  <mergeCells count="68">
    <mergeCell ref="A17:A18"/>
    <mergeCell ref="A19:A20"/>
    <mergeCell ref="B9:B10"/>
    <mergeCell ref="B3:B4"/>
    <mergeCell ref="B5:B6"/>
    <mergeCell ref="B7:B8"/>
    <mergeCell ref="B11:B12"/>
    <mergeCell ref="B13:B14"/>
    <mergeCell ref="B15:B16"/>
    <mergeCell ref="B17:B18"/>
    <mergeCell ref="B19:B20"/>
    <mergeCell ref="A7:A8"/>
    <mergeCell ref="A9:A10"/>
    <mergeCell ref="A11:A12"/>
    <mergeCell ref="A13:A14"/>
    <mergeCell ref="A15:A16"/>
    <mergeCell ref="A1:A2"/>
    <mergeCell ref="C1:D1"/>
    <mergeCell ref="H1:I1"/>
    <mergeCell ref="A3:A4"/>
    <mergeCell ref="A5:A6"/>
    <mergeCell ref="A22:A23"/>
    <mergeCell ref="C22:D22"/>
    <mergeCell ref="H22:I22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4:A45"/>
    <mergeCell ref="C44:D44"/>
    <mergeCell ref="H44:I44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58:A59"/>
    <mergeCell ref="C58:D58"/>
    <mergeCell ref="H58:I58"/>
    <mergeCell ref="A60:A61"/>
    <mergeCell ref="B60:B61"/>
    <mergeCell ref="A68:A69"/>
    <mergeCell ref="B68:B69"/>
    <mergeCell ref="A62:A63"/>
    <mergeCell ref="B62:B63"/>
    <mergeCell ref="A64:A65"/>
    <mergeCell ref="B64:B65"/>
    <mergeCell ref="A66:A67"/>
    <mergeCell ref="B66:B67"/>
  </mergeCells>
  <pageMargins left="0.7" right="0.7" top="0.75" bottom="0.75" header="0.3" footer="0.3"/>
  <pageSetup paperSize="8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sqref="A1:I20"/>
    </sheetView>
  </sheetViews>
  <sheetFormatPr defaultRowHeight="15"/>
  <cols>
    <col min="1" max="1" width="9.140625" style="16"/>
    <col min="2" max="2" width="33.85546875" style="4" customWidth="1"/>
    <col min="3" max="9" width="15.85546875" style="4" customWidth="1"/>
    <col min="10" max="16384" width="9.140625" style="4"/>
  </cols>
  <sheetData>
    <row r="1" spans="1:9" ht="45" customHeight="1" thickBot="1">
      <c r="A1" s="34"/>
      <c r="B1" s="1" t="s">
        <v>106</v>
      </c>
      <c r="C1" s="36" t="s">
        <v>2</v>
      </c>
      <c r="D1" s="37"/>
      <c r="E1" s="2"/>
      <c r="F1" s="3"/>
      <c r="G1" s="3"/>
      <c r="H1" s="37" t="s">
        <v>3</v>
      </c>
      <c r="I1" s="40"/>
    </row>
    <row r="2" spans="1:9" ht="21.75" thickBot="1">
      <c r="A2" s="35"/>
      <c r="B2" s="5" t="s">
        <v>1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/>
    </row>
    <row r="3" spans="1:9" ht="16.5" thickTop="1" thickBot="1">
      <c r="A3" s="30" t="s">
        <v>107</v>
      </c>
      <c r="B3" s="32" t="s">
        <v>108</v>
      </c>
      <c r="C3" s="7">
        <v>1</v>
      </c>
      <c r="D3" s="7">
        <v>0</v>
      </c>
      <c r="E3" s="7">
        <v>0</v>
      </c>
      <c r="F3" s="7">
        <v>0</v>
      </c>
      <c r="G3" s="7">
        <v>8</v>
      </c>
      <c r="H3" s="7">
        <v>6</v>
      </c>
      <c r="I3" s="7">
        <f>SUM(C3:H3)</f>
        <v>15</v>
      </c>
    </row>
    <row r="4" spans="1:9" ht="15.75" thickBot="1">
      <c r="A4" s="31"/>
      <c r="B4" s="33"/>
      <c r="C4" s="11">
        <f t="shared" ref="C4:H4" si="0">C3/15</f>
        <v>6.6666666666666666E-2</v>
      </c>
      <c r="D4" s="11">
        <f t="shared" si="0"/>
        <v>0</v>
      </c>
      <c r="E4" s="11">
        <f t="shared" si="0"/>
        <v>0</v>
      </c>
      <c r="F4" s="11">
        <f t="shared" si="0"/>
        <v>0</v>
      </c>
      <c r="G4" s="11">
        <f t="shared" si="0"/>
        <v>0.53333333333333333</v>
      </c>
      <c r="H4" s="11">
        <f t="shared" si="0"/>
        <v>0.4</v>
      </c>
      <c r="I4" s="11">
        <f>SUM(C4:H4)</f>
        <v>1</v>
      </c>
    </row>
    <row r="5" spans="1:9" ht="16.5" thickTop="1" thickBot="1">
      <c r="A5" s="30" t="s">
        <v>109</v>
      </c>
      <c r="B5" s="32" t="s">
        <v>110</v>
      </c>
      <c r="C5" s="7">
        <v>1</v>
      </c>
      <c r="D5" s="7">
        <v>0</v>
      </c>
      <c r="E5" s="7">
        <v>0</v>
      </c>
      <c r="F5" s="7">
        <v>1</v>
      </c>
      <c r="G5" s="7">
        <v>6</v>
      </c>
      <c r="H5" s="7">
        <v>7</v>
      </c>
      <c r="I5" s="7">
        <f t="shared" ref="I5:I19" si="1">SUM(C5:H5)</f>
        <v>15</v>
      </c>
    </row>
    <row r="6" spans="1:9" ht="15.75" thickBot="1">
      <c r="A6" s="31"/>
      <c r="B6" s="33"/>
      <c r="C6" s="11">
        <f t="shared" ref="C6:H6" si="2">C5/15</f>
        <v>6.6666666666666666E-2</v>
      </c>
      <c r="D6" s="11">
        <f t="shared" si="2"/>
        <v>0</v>
      </c>
      <c r="E6" s="11">
        <f t="shared" si="2"/>
        <v>0</v>
      </c>
      <c r="F6" s="11">
        <f t="shared" si="2"/>
        <v>6.6666666666666666E-2</v>
      </c>
      <c r="G6" s="11">
        <f t="shared" si="2"/>
        <v>0.4</v>
      </c>
      <c r="H6" s="11">
        <f t="shared" si="2"/>
        <v>0.46666666666666667</v>
      </c>
      <c r="I6" s="11">
        <f>SUM(C6:H6)</f>
        <v>1</v>
      </c>
    </row>
    <row r="7" spans="1:9" ht="16.5" thickTop="1" thickBot="1">
      <c r="A7" s="30" t="s">
        <v>111</v>
      </c>
      <c r="B7" s="32" t="s">
        <v>112</v>
      </c>
      <c r="C7" s="7">
        <v>0</v>
      </c>
      <c r="D7" s="7">
        <v>0</v>
      </c>
      <c r="E7" s="7">
        <v>0</v>
      </c>
      <c r="F7" s="7">
        <v>1</v>
      </c>
      <c r="G7" s="7">
        <v>5</v>
      </c>
      <c r="H7" s="7">
        <v>9</v>
      </c>
      <c r="I7" s="7">
        <f t="shared" si="1"/>
        <v>15</v>
      </c>
    </row>
    <row r="8" spans="1:9" ht="15.75" thickBot="1">
      <c r="A8" s="31"/>
      <c r="B8" s="33"/>
      <c r="C8" s="11">
        <f t="shared" ref="C8:H8" si="3">C7/15</f>
        <v>0</v>
      </c>
      <c r="D8" s="11">
        <f t="shared" si="3"/>
        <v>0</v>
      </c>
      <c r="E8" s="11">
        <f t="shared" si="3"/>
        <v>0</v>
      </c>
      <c r="F8" s="11">
        <f t="shared" si="3"/>
        <v>6.6666666666666666E-2</v>
      </c>
      <c r="G8" s="11">
        <f t="shared" si="3"/>
        <v>0.33333333333333331</v>
      </c>
      <c r="H8" s="11">
        <f t="shared" si="3"/>
        <v>0.6</v>
      </c>
      <c r="I8" s="11">
        <f>SUM(C8:H8)</f>
        <v>1</v>
      </c>
    </row>
    <row r="9" spans="1:9" ht="16.5" thickTop="1" thickBot="1">
      <c r="A9" s="30" t="s">
        <v>113</v>
      </c>
      <c r="B9" s="32" t="s">
        <v>114</v>
      </c>
      <c r="C9" s="14">
        <v>0</v>
      </c>
      <c r="D9" s="7">
        <v>0</v>
      </c>
      <c r="E9" s="7">
        <v>1</v>
      </c>
      <c r="F9" s="7">
        <v>1</v>
      </c>
      <c r="G9" s="7">
        <v>4</v>
      </c>
      <c r="H9" s="7">
        <v>9</v>
      </c>
      <c r="I9" s="7">
        <f t="shared" si="1"/>
        <v>15</v>
      </c>
    </row>
    <row r="10" spans="1:9" ht="15.75" thickBot="1">
      <c r="A10" s="31"/>
      <c r="B10" s="33"/>
      <c r="C10" s="11">
        <f t="shared" ref="C10:H10" si="4">C9/15</f>
        <v>0</v>
      </c>
      <c r="D10" s="11">
        <f t="shared" si="4"/>
        <v>0</v>
      </c>
      <c r="E10" s="11">
        <f t="shared" si="4"/>
        <v>6.6666666666666666E-2</v>
      </c>
      <c r="F10" s="11">
        <f t="shared" si="4"/>
        <v>6.6666666666666666E-2</v>
      </c>
      <c r="G10" s="11">
        <f t="shared" si="4"/>
        <v>0.26666666666666666</v>
      </c>
      <c r="H10" s="11">
        <f t="shared" si="4"/>
        <v>0.6</v>
      </c>
      <c r="I10" s="11">
        <f>SUM(C10:H10)</f>
        <v>1</v>
      </c>
    </row>
    <row r="11" spans="1:9" ht="16.5" thickTop="1" thickBot="1">
      <c r="A11" s="30" t="s">
        <v>115</v>
      </c>
      <c r="B11" s="32" t="s">
        <v>116</v>
      </c>
      <c r="C11" s="14">
        <v>0</v>
      </c>
      <c r="D11" s="7">
        <v>0</v>
      </c>
      <c r="E11" s="7">
        <v>0</v>
      </c>
      <c r="F11" s="7">
        <v>0</v>
      </c>
      <c r="G11" s="7">
        <v>7</v>
      </c>
      <c r="H11" s="7">
        <v>8</v>
      </c>
      <c r="I11" s="7">
        <f t="shared" si="1"/>
        <v>15</v>
      </c>
    </row>
    <row r="12" spans="1:9" ht="15.75" thickBot="1">
      <c r="A12" s="31"/>
      <c r="B12" s="33"/>
      <c r="C12" s="11">
        <f t="shared" ref="C12:H12" si="5">C11/15</f>
        <v>0</v>
      </c>
      <c r="D12" s="11">
        <f t="shared" si="5"/>
        <v>0</v>
      </c>
      <c r="E12" s="11">
        <f t="shared" si="5"/>
        <v>0</v>
      </c>
      <c r="F12" s="11">
        <f t="shared" si="5"/>
        <v>0</v>
      </c>
      <c r="G12" s="11">
        <f t="shared" si="5"/>
        <v>0.46666666666666667</v>
      </c>
      <c r="H12" s="11">
        <f t="shared" si="5"/>
        <v>0.53333333333333333</v>
      </c>
      <c r="I12" s="11">
        <f>SUM(C12:H12)</f>
        <v>1</v>
      </c>
    </row>
    <row r="13" spans="1:9" ht="16.5" thickTop="1" thickBot="1">
      <c r="A13" s="30" t="s">
        <v>117</v>
      </c>
      <c r="B13" s="32" t="s">
        <v>118</v>
      </c>
      <c r="C13" s="14">
        <v>0</v>
      </c>
      <c r="D13" s="7">
        <v>0</v>
      </c>
      <c r="E13" s="7">
        <v>1</v>
      </c>
      <c r="F13" s="7">
        <v>4</v>
      </c>
      <c r="G13" s="7">
        <v>3</v>
      </c>
      <c r="H13" s="7">
        <v>7</v>
      </c>
      <c r="I13" s="7">
        <f t="shared" si="1"/>
        <v>15</v>
      </c>
    </row>
    <row r="14" spans="1:9" ht="15.75" thickBot="1">
      <c r="A14" s="31"/>
      <c r="B14" s="33"/>
      <c r="C14" s="11">
        <f t="shared" ref="C14:H14" si="6">C13/15</f>
        <v>0</v>
      </c>
      <c r="D14" s="11">
        <f t="shared" si="6"/>
        <v>0</v>
      </c>
      <c r="E14" s="11">
        <f t="shared" si="6"/>
        <v>6.6666666666666666E-2</v>
      </c>
      <c r="F14" s="11">
        <f t="shared" si="6"/>
        <v>0.26666666666666666</v>
      </c>
      <c r="G14" s="11">
        <f t="shared" si="6"/>
        <v>0.2</v>
      </c>
      <c r="H14" s="11">
        <f t="shared" si="6"/>
        <v>0.46666666666666667</v>
      </c>
      <c r="I14" s="11">
        <f>SUM(C14:H14)</f>
        <v>1</v>
      </c>
    </row>
    <row r="15" spans="1:9" ht="16.5" thickTop="1" thickBot="1">
      <c r="A15" s="30" t="s">
        <v>119</v>
      </c>
      <c r="B15" s="32" t="s">
        <v>120</v>
      </c>
      <c r="C15" s="14">
        <v>0</v>
      </c>
      <c r="D15" s="7">
        <v>0</v>
      </c>
      <c r="E15" s="7">
        <v>2</v>
      </c>
      <c r="F15" s="7">
        <v>3</v>
      </c>
      <c r="G15" s="7">
        <v>4</v>
      </c>
      <c r="H15" s="7">
        <v>6</v>
      </c>
      <c r="I15" s="7">
        <f t="shared" si="1"/>
        <v>15</v>
      </c>
    </row>
    <row r="16" spans="1:9" ht="15.75" thickBot="1">
      <c r="A16" s="31"/>
      <c r="B16" s="33"/>
      <c r="C16" s="11">
        <f t="shared" ref="C16:H16" si="7">C15/15</f>
        <v>0</v>
      </c>
      <c r="D16" s="11">
        <f t="shared" si="7"/>
        <v>0</v>
      </c>
      <c r="E16" s="11">
        <f t="shared" si="7"/>
        <v>0.13333333333333333</v>
      </c>
      <c r="F16" s="11">
        <f t="shared" si="7"/>
        <v>0.2</v>
      </c>
      <c r="G16" s="11">
        <f t="shared" si="7"/>
        <v>0.26666666666666666</v>
      </c>
      <c r="H16" s="11">
        <f t="shared" si="7"/>
        <v>0.4</v>
      </c>
      <c r="I16" s="11">
        <f>SUM(C16:H16)</f>
        <v>1</v>
      </c>
    </row>
    <row r="17" spans="1:9" ht="16.5" thickTop="1" thickBot="1">
      <c r="A17" s="30" t="s">
        <v>121</v>
      </c>
      <c r="B17" s="32" t="s">
        <v>122</v>
      </c>
      <c r="C17" s="14">
        <v>0</v>
      </c>
      <c r="D17" s="7">
        <v>0</v>
      </c>
      <c r="E17" s="7">
        <v>2</v>
      </c>
      <c r="F17" s="7">
        <v>3</v>
      </c>
      <c r="G17" s="7">
        <v>5</v>
      </c>
      <c r="H17" s="7">
        <v>5</v>
      </c>
      <c r="I17" s="7">
        <f t="shared" si="1"/>
        <v>15</v>
      </c>
    </row>
    <row r="18" spans="1:9" ht="15.75" thickBot="1">
      <c r="A18" s="31"/>
      <c r="B18" s="33"/>
      <c r="C18" s="11">
        <f t="shared" ref="C18:H18" si="8">C17/15</f>
        <v>0</v>
      </c>
      <c r="D18" s="11">
        <f t="shared" si="8"/>
        <v>0</v>
      </c>
      <c r="E18" s="11">
        <f t="shared" si="8"/>
        <v>0.13333333333333333</v>
      </c>
      <c r="F18" s="11">
        <f t="shared" si="8"/>
        <v>0.2</v>
      </c>
      <c r="G18" s="11">
        <f t="shared" si="8"/>
        <v>0.33333333333333331</v>
      </c>
      <c r="H18" s="11">
        <f t="shared" si="8"/>
        <v>0.33333333333333331</v>
      </c>
      <c r="I18" s="11">
        <f>SUM(C18:H18)</f>
        <v>1</v>
      </c>
    </row>
    <row r="19" spans="1:9" ht="16.5" thickTop="1" thickBot="1">
      <c r="A19" s="30" t="s">
        <v>123</v>
      </c>
      <c r="B19" s="32" t="s">
        <v>124</v>
      </c>
      <c r="C19" s="14">
        <v>0</v>
      </c>
      <c r="D19" s="7">
        <v>3</v>
      </c>
      <c r="E19" s="7">
        <v>1</v>
      </c>
      <c r="F19" s="7">
        <v>2</v>
      </c>
      <c r="G19" s="7">
        <v>4</v>
      </c>
      <c r="H19" s="7">
        <v>5</v>
      </c>
      <c r="I19" s="7">
        <f t="shared" si="1"/>
        <v>15</v>
      </c>
    </row>
    <row r="20" spans="1:9" ht="15.75" thickBot="1">
      <c r="A20" s="31"/>
      <c r="B20" s="33"/>
      <c r="C20" s="11">
        <f t="shared" ref="C20:H20" si="9">C19/15</f>
        <v>0</v>
      </c>
      <c r="D20" s="11">
        <f t="shared" si="9"/>
        <v>0.2</v>
      </c>
      <c r="E20" s="11">
        <f t="shared" si="9"/>
        <v>6.6666666666666666E-2</v>
      </c>
      <c r="F20" s="11">
        <f t="shared" si="9"/>
        <v>0.13333333333333333</v>
      </c>
      <c r="G20" s="11">
        <f t="shared" si="9"/>
        <v>0.26666666666666666</v>
      </c>
      <c r="H20" s="11">
        <f t="shared" si="9"/>
        <v>0.33333333333333331</v>
      </c>
      <c r="I20" s="11">
        <f>SUM(C20:H20)</f>
        <v>1</v>
      </c>
    </row>
  </sheetData>
  <mergeCells count="21">
    <mergeCell ref="A17:A18"/>
    <mergeCell ref="B17:B18"/>
    <mergeCell ref="A19:A20"/>
    <mergeCell ref="B19:B20"/>
    <mergeCell ref="A11:A12"/>
    <mergeCell ref="B11:B12"/>
    <mergeCell ref="A13:A14"/>
    <mergeCell ref="B13:B14"/>
    <mergeCell ref="A15:A16"/>
    <mergeCell ref="B15:B16"/>
    <mergeCell ref="A5:A6"/>
    <mergeCell ref="B5:B6"/>
    <mergeCell ref="A7:A8"/>
    <mergeCell ref="B7:B8"/>
    <mergeCell ref="A9:A10"/>
    <mergeCell ref="B9:B10"/>
    <mergeCell ref="A1:A2"/>
    <mergeCell ref="C1:D1"/>
    <mergeCell ref="H1:I1"/>
    <mergeCell ref="A3:A4"/>
    <mergeCell ref="B3:B4"/>
  </mergeCells>
  <pageMargins left="0" right="0" top="0.28999999999999998" bottom="0.16" header="0.31496062992125984" footer="0.31496062992125984"/>
  <pageSetup paperSize="9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sqref="A1:I10"/>
    </sheetView>
  </sheetViews>
  <sheetFormatPr defaultRowHeight="15"/>
  <cols>
    <col min="1" max="1" width="9.140625" style="16"/>
    <col min="2" max="2" width="20.7109375" style="4" customWidth="1"/>
    <col min="3" max="9" width="18" style="4" customWidth="1"/>
    <col min="10" max="16384" width="9.140625" style="4"/>
  </cols>
  <sheetData>
    <row r="1" spans="1:9" ht="51" customHeight="1" thickBot="1">
      <c r="A1" s="34"/>
      <c r="B1" s="1" t="s">
        <v>0</v>
      </c>
      <c r="C1" s="36" t="s">
        <v>2</v>
      </c>
      <c r="D1" s="37"/>
      <c r="E1" s="2"/>
      <c r="F1" s="3"/>
      <c r="G1" s="3"/>
      <c r="H1" s="37" t="s">
        <v>3</v>
      </c>
      <c r="I1" s="40"/>
    </row>
    <row r="2" spans="1:9" ht="21.75" thickBot="1">
      <c r="A2" s="35"/>
      <c r="B2" s="5" t="s">
        <v>1</v>
      </c>
      <c r="C2" s="6">
        <v>1</v>
      </c>
      <c r="D2" s="6">
        <v>2</v>
      </c>
      <c r="E2" s="6"/>
      <c r="F2" s="6"/>
      <c r="G2" s="6">
        <v>5</v>
      </c>
      <c r="H2" s="6">
        <v>6</v>
      </c>
      <c r="I2" s="6"/>
    </row>
    <row r="3" spans="1:9" ht="67.5" customHeight="1" thickTop="1" thickBot="1">
      <c r="A3" s="30" t="s">
        <v>125</v>
      </c>
      <c r="B3" s="32" t="s">
        <v>126</v>
      </c>
      <c r="C3" s="7">
        <v>3</v>
      </c>
      <c r="D3" s="7">
        <v>7</v>
      </c>
      <c r="E3" s="7">
        <v>3</v>
      </c>
      <c r="F3" s="7">
        <v>2</v>
      </c>
      <c r="G3" s="7">
        <v>0</v>
      </c>
      <c r="H3" s="7">
        <v>0</v>
      </c>
      <c r="I3" s="7">
        <f t="shared" ref="I3:I10" si="0">SUM(C3:H3)</f>
        <v>15</v>
      </c>
    </row>
    <row r="4" spans="1:9" ht="15.75" thickBot="1">
      <c r="A4" s="31"/>
      <c r="B4" s="33"/>
      <c r="C4" s="11">
        <f t="shared" ref="C4:H4" si="1">C3/15</f>
        <v>0.2</v>
      </c>
      <c r="D4" s="11">
        <f t="shared" si="1"/>
        <v>0.46666666666666667</v>
      </c>
      <c r="E4" s="11">
        <f t="shared" si="1"/>
        <v>0.2</v>
      </c>
      <c r="F4" s="11">
        <f t="shared" si="1"/>
        <v>0.13333333333333333</v>
      </c>
      <c r="G4" s="11">
        <f t="shared" si="1"/>
        <v>0</v>
      </c>
      <c r="H4" s="11">
        <f t="shared" si="1"/>
        <v>0</v>
      </c>
      <c r="I4" s="11">
        <f t="shared" si="0"/>
        <v>1</v>
      </c>
    </row>
    <row r="5" spans="1:9" ht="67.5" customHeight="1" thickTop="1" thickBot="1">
      <c r="A5" s="30" t="s">
        <v>127</v>
      </c>
      <c r="B5" s="32" t="s">
        <v>128</v>
      </c>
      <c r="C5" s="7">
        <v>1</v>
      </c>
      <c r="D5" s="7">
        <v>10</v>
      </c>
      <c r="E5" s="7">
        <v>2</v>
      </c>
      <c r="F5" s="7">
        <v>2</v>
      </c>
      <c r="G5" s="7">
        <v>0</v>
      </c>
      <c r="H5" s="7">
        <v>0</v>
      </c>
      <c r="I5" s="7">
        <f t="shared" si="0"/>
        <v>15</v>
      </c>
    </row>
    <row r="6" spans="1:9" ht="15.75" thickBot="1">
      <c r="A6" s="31"/>
      <c r="B6" s="33"/>
      <c r="C6" s="11">
        <f t="shared" ref="C6:H6" si="2">C5/15</f>
        <v>6.6666666666666666E-2</v>
      </c>
      <c r="D6" s="11">
        <f t="shared" si="2"/>
        <v>0.66666666666666663</v>
      </c>
      <c r="E6" s="11">
        <f t="shared" si="2"/>
        <v>0.13333333333333333</v>
      </c>
      <c r="F6" s="11">
        <f t="shared" si="2"/>
        <v>0.13333333333333333</v>
      </c>
      <c r="G6" s="11">
        <f t="shared" si="2"/>
        <v>0</v>
      </c>
      <c r="H6" s="11">
        <f t="shared" si="2"/>
        <v>0</v>
      </c>
      <c r="I6" s="11">
        <f t="shared" si="0"/>
        <v>0.99999999999999989</v>
      </c>
    </row>
    <row r="7" spans="1:9" ht="67.5" customHeight="1" thickTop="1" thickBot="1">
      <c r="A7" s="30" t="s">
        <v>129</v>
      </c>
      <c r="B7" s="32" t="s">
        <v>130</v>
      </c>
      <c r="C7" s="7">
        <v>2</v>
      </c>
      <c r="D7" s="7">
        <v>5</v>
      </c>
      <c r="E7" s="7">
        <v>6</v>
      </c>
      <c r="F7" s="7">
        <v>1</v>
      </c>
      <c r="G7" s="7">
        <v>1</v>
      </c>
      <c r="H7" s="7">
        <v>0</v>
      </c>
      <c r="I7" s="7">
        <f t="shared" si="0"/>
        <v>15</v>
      </c>
    </row>
    <row r="8" spans="1:9" ht="15.75" thickBot="1">
      <c r="A8" s="31"/>
      <c r="B8" s="33"/>
      <c r="C8" s="11">
        <f t="shared" ref="C8:H8" si="3">C7/15</f>
        <v>0.13333333333333333</v>
      </c>
      <c r="D8" s="11">
        <f t="shared" si="3"/>
        <v>0.33333333333333331</v>
      </c>
      <c r="E8" s="11">
        <f t="shared" si="3"/>
        <v>0.4</v>
      </c>
      <c r="F8" s="11">
        <f t="shared" si="3"/>
        <v>6.6666666666666666E-2</v>
      </c>
      <c r="G8" s="11">
        <f t="shared" si="3"/>
        <v>6.6666666666666666E-2</v>
      </c>
      <c r="H8" s="11">
        <f t="shared" si="3"/>
        <v>0</v>
      </c>
      <c r="I8" s="11">
        <f t="shared" si="0"/>
        <v>1</v>
      </c>
    </row>
    <row r="9" spans="1:9" ht="67.5" customHeight="1" thickTop="1" thickBot="1">
      <c r="A9" s="30" t="s">
        <v>131</v>
      </c>
      <c r="B9" s="32" t="s">
        <v>132</v>
      </c>
      <c r="C9" s="7">
        <v>0</v>
      </c>
      <c r="D9" s="7">
        <v>2</v>
      </c>
      <c r="E9" s="7">
        <v>4</v>
      </c>
      <c r="F9" s="7">
        <v>6</v>
      </c>
      <c r="G9" s="7">
        <v>3</v>
      </c>
      <c r="H9" s="7">
        <v>0</v>
      </c>
      <c r="I9" s="7">
        <f t="shared" si="0"/>
        <v>15</v>
      </c>
    </row>
    <row r="10" spans="1:9" ht="15.75" thickBot="1">
      <c r="A10" s="31"/>
      <c r="B10" s="33"/>
      <c r="C10" s="11">
        <f t="shared" ref="C10:H10" si="4">C9/15</f>
        <v>0</v>
      </c>
      <c r="D10" s="11">
        <f t="shared" si="4"/>
        <v>0.13333333333333333</v>
      </c>
      <c r="E10" s="11">
        <f t="shared" si="4"/>
        <v>0.26666666666666666</v>
      </c>
      <c r="F10" s="11">
        <f t="shared" si="4"/>
        <v>0.4</v>
      </c>
      <c r="G10" s="11">
        <f t="shared" si="4"/>
        <v>0.2</v>
      </c>
      <c r="H10" s="11">
        <f t="shared" si="4"/>
        <v>0</v>
      </c>
      <c r="I10" s="11">
        <f t="shared" si="0"/>
        <v>1</v>
      </c>
    </row>
  </sheetData>
  <mergeCells count="11">
    <mergeCell ref="A5:A6"/>
    <mergeCell ref="B5:B6"/>
    <mergeCell ref="A7:A8"/>
    <mergeCell ref="B7:B8"/>
    <mergeCell ref="A9:A10"/>
    <mergeCell ref="B9:B10"/>
    <mergeCell ref="A1:A2"/>
    <mergeCell ref="C1:D1"/>
    <mergeCell ref="H1:I1"/>
    <mergeCell ref="A3:A4"/>
    <mergeCell ref="B3:B4"/>
  </mergeCells>
  <pageMargins left="0.11811023622047245" right="0.11811023622047245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sqref="A1:I10"/>
    </sheetView>
  </sheetViews>
  <sheetFormatPr defaultRowHeight="43.5" customHeight="1"/>
  <cols>
    <col min="1" max="1" width="4.85546875" style="16" bestFit="1" customWidth="1"/>
    <col min="2" max="2" width="25.85546875" style="4" customWidth="1"/>
    <col min="3" max="9" width="17.28515625" style="4" customWidth="1"/>
    <col min="10" max="16384" width="9.140625" style="4"/>
  </cols>
  <sheetData>
    <row r="1" spans="1:9" ht="43.5" customHeight="1" thickBot="1">
      <c r="A1" s="34"/>
      <c r="B1" s="1" t="s">
        <v>0</v>
      </c>
      <c r="C1" s="36" t="s">
        <v>2</v>
      </c>
      <c r="D1" s="37"/>
      <c r="E1" s="3"/>
      <c r="F1" s="3"/>
      <c r="G1" s="3"/>
      <c r="H1" s="38" t="s">
        <v>3</v>
      </c>
      <c r="I1" s="39"/>
    </row>
    <row r="2" spans="1:9" ht="43.5" customHeight="1" thickBot="1">
      <c r="A2" s="35"/>
      <c r="B2" s="5" t="s">
        <v>1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/>
    </row>
    <row r="3" spans="1:9" ht="43.5" customHeight="1" thickTop="1" thickBot="1">
      <c r="A3" s="30" t="s">
        <v>133</v>
      </c>
      <c r="B3" s="32" t="s">
        <v>134</v>
      </c>
      <c r="C3" s="7">
        <v>3</v>
      </c>
      <c r="D3" s="7">
        <v>2</v>
      </c>
      <c r="E3" s="7">
        <v>5</v>
      </c>
      <c r="F3" s="7">
        <v>4</v>
      </c>
      <c r="G3" s="7">
        <v>1</v>
      </c>
      <c r="H3" s="7">
        <v>0</v>
      </c>
      <c r="I3" s="7">
        <f t="shared" ref="I3:I10" si="0">SUM(C3:H3)</f>
        <v>15</v>
      </c>
    </row>
    <row r="4" spans="1:9" ht="15.75" thickBot="1">
      <c r="A4" s="31"/>
      <c r="B4" s="33"/>
      <c r="C4" s="11">
        <f t="shared" ref="C4:H4" si="1">C3/15</f>
        <v>0.2</v>
      </c>
      <c r="D4" s="11">
        <f t="shared" si="1"/>
        <v>0.13333333333333333</v>
      </c>
      <c r="E4" s="11">
        <f t="shared" si="1"/>
        <v>0.33333333333333331</v>
      </c>
      <c r="F4" s="11">
        <f t="shared" si="1"/>
        <v>0.26666666666666666</v>
      </c>
      <c r="G4" s="11">
        <f t="shared" si="1"/>
        <v>6.6666666666666666E-2</v>
      </c>
      <c r="H4" s="11">
        <f t="shared" si="1"/>
        <v>0</v>
      </c>
      <c r="I4" s="11">
        <f t="shared" si="0"/>
        <v>1</v>
      </c>
    </row>
    <row r="5" spans="1:9" ht="16.5" thickTop="1" thickBot="1">
      <c r="A5" s="30" t="s">
        <v>135</v>
      </c>
      <c r="B5" s="32" t="s">
        <v>136</v>
      </c>
      <c r="C5" s="14">
        <v>2</v>
      </c>
      <c r="D5" s="7">
        <v>2</v>
      </c>
      <c r="E5" s="7">
        <v>5</v>
      </c>
      <c r="F5" s="7">
        <v>4</v>
      </c>
      <c r="G5" s="7">
        <v>2</v>
      </c>
      <c r="H5" s="7">
        <v>0</v>
      </c>
      <c r="I5" s="7">
        <f t="shared" si="0"/>
        <v>15</v>
      </c>
    </row>
    <row r="6" spans="1:9" ht="15.75" thickBot="1">
      <c r="A6" s="31"/>
      <c r="B6" s="33"/>
      <c r="C6" s="11">
        <f t="shared" ref="C6:H6" si="2">C5/15</f>
        <v>0.13333333333333333</v>
      </c>
      <c r="D6" s="11">
        <f t="shared" si="2"/>
        <v>0.13333333333333333</v>
      </c>
      <c r="E6" s="11">
        <f t="shared" si="2"/>
        <v>0.33333333333333331</v>
      </c>
      <c r="F6" s="11">
        <f t="shared" si="2"/>
        <v>0.26666666666666666</v>
      </c>
      <c r="G6" s="11">
        <f t="shared" si="2"/>
        <v>0.13333333333333333</v>
      </c>
      <c r="H6" s="11">
        <f t="shared" si="2"/>
        <v>0</v>
      </c>
      <c r="I6" s="11">
        <f t="shared" si="0"/>
        <v>1</v>
      </c>
    </row>
    <row r="7" spans="1:9" ht="43.5" customHeight="1" thickTop="1" thickBot="1">
      <c r="A7" s="30" t="s">
        <v>137</v>
      </c>
      <c r="B7" s="32" t="s">
        <v>138</v>
      </c>
      <c r="C7" s="14">
        <v>3</v>
      </c>
      <c r="D7" s="7">
        <v>2</v>
      </c>
      <c r="E7" s="7">
        <v>6</v>
      </c>
      <c r="F7" s="7">
        <v>4</v>
      </c>
      <c r="G7" s="7">
        <v>0</v>
      </c>
      <c r="H7" s="7">
        <v>0</v>
      </c>
      <c r="I7" s="7">
        <f t="shared" si="0"/>
        <v>15</v>
      </c>
    </row>
    <row r="8" spans="1:9" ht="15.75" thickBot="1">
      <c r="A8" s="31"/>
      <c r="B8" s="33"/>
      <c r="C8" s="11">
        <f t="shared" ref="C8:H8" si="3">C7/15</f>
        <v>0.2</v>
      </c>
      <c r="D8" s="11">
        <f t="shared" si="3"/>
        <v>0.13333333333333333</v>
      </c>
      <c r="E8" s="11">
        <f t="shared" si="3"/>
        <v>0.4</v>
      </c>
      <c r="F8" s="11">
        <f t="shared" si="3"/>
        <v>0.26666666666666666</v>
      </c>
      <c r="G8" s="11">
        <f t="shared" si="3"/>
        <v>0</v>
      </c>
      <c r="H8" s="11">
        <f t="shared" si="3"/>
        <v>0</v>
      </c>
      <c r="I8" s="11">
        <f t="shared" si="0"/>
        <v>1</v>
      </c>
    </row>
    <row r="9" spans="1:9" ht="43.5" customHeight="1" thickTop="1" thickBot="1">
      <c r="A9" s="30" t="s">
        <v>139</v>
      </c>
      <c r="B9" s="32" t="s">
        <v>140</v>
      </c>
      <c r="C9" s="14">
        <v>4</v>
      </c>
      <c r="D9" s="7">
        <v>2</v>
      </c>
      <c r="E9" s="7">
        <v>6</v>
      </c>
      <c r="F9" s="7">
        <v>3</v>
      </c>
      <c r="G9" s="7">
        <v>0</v>
      </c>
      <c r="H9" s="7">
        <v>0</v>
      </c>
      <c r="I9" s="7">
        <f t="shared" si="0"/>
        <v>15</v>
      </c>
    </row>
    <row r="10" spans="1:9" ht="15.75" thickBot="1">
      <c r="A10" s="31"/>
      <c r="B10" s="33"/>
      <c r="C10" s="11">
        <f t="shared" ref="C10:H10" si="4">C9/15</f>
        <v>0.26666666666666666</v>
      </c>
      <c r="D10" s="11">
        <f t="shared" si="4"/>
        <v>0.13333333333333333</v>
      </c>
      <c r="E10" s="11">
        <f t="shared" si="4"/>
        <v>0.4</v>
      </c>
      <c r="F10" s="11">
        <f t="shared" si="4"/>
        <v>0.2</v>
      </c>
      <c r="G10" s="11">
        <f t="shared" si="4"/>
        <v>0</v>
      </c>
      <c r="H10" s="11">
        <f t="shared" si="4"/>
        <v>0</v>
      </c>
      <c r="I10" s="11">
        <f t="shared" si="0"/>
        <v>1</v>
      </c>
    </row>
  </sheetData>
  <mergeCells count="11">
    <mergeCell ref="A5:A6"/>
    <mergeCell ref="B5:B6"/>
    <mergeCell ref="A7:A8"/>
    <mergeCell ref="B7:B8"/>
    <mergeCell ref="A9:A10"/>
    <mergeCell ref="B9:B10"/>
    <mergeCell ref="A1:A2"/>
    <mergeCell ref="C1:D1"/>
    <mergeCell ref="H1:I1"/>
    <mergeCell ref="A3:A4"/>
    <mergeCell ref="B3:B4"/>
  </mergeCells>
  <pageMargins left="0.71" right="0.19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sqref="A1:I12"/>
    </sheetView>
  </sheetViews>
  <sheetFormatPr defaultRowHeight="15"/>
  <cols>
    <col min="1" max="1" width="4.7109375" style="16" bestFit="1" customWidth="1"/>
    <col min="2" max="2" width="28.7109375" style="4" customWidth="1"/>
    <col min="3" max="9" width="17.42578125" style="4" customWidth="1"/>
    <col min="10" max="16384" width="9.140625" style="4"/>
  </cols>
  <sheetData>
    <row r="1" spans="1:9" ht="53.25" customHeight="1" thickBot="1">
      <c r="A1" s="34"/>
      <c r="B1" s="1" t="s">
        <v>0</v>
      </c>
      <c r="C1" s="36" t="s">
        <v>2</v>
      </c>
      <c r="D1" s="37"/>
      <c r="E1" s="3"/>
      <c r="F1" s="3"/>
      <c r="G1" s="3"/>
      <c r="H1" s="37" t="s">
        <v>3</v>
      </c>
      <c r="I1" s="40"/>
    </row>
    <row r="2" spans="1:9" ht="53.25" customHeight="1" thickBot="1">
      <c r="A2" s="35"/>
      <c r="B2" s="5" t="s">
        <v>1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/>
    </row>
    <row r="3" spans="1:9" ht="53.25" customHeight="1" thickTop="1" thickBot="1">
      <c r="A3" s="30" t="s">
        <v>141</v>
      </c>
      <c r="B3" s="32" t="s">
        <v>142</v>
      </c>
      <c r="C3" s="7">
        <v>3</v>
      </c>
      <c r="D3" s="7">
        <v>3</v>
      </c>
      <c r="E3" s="7">
        <v>5</v>
      </c>
      <c r="F3" s="7">
        <v>3</v>
      </c>
      <c r="G3" s="7">
        <v>1</v>
      </c>
      <c r="H3" s="7">
        <v>0</v>
      </c>
      <c r="I3" s="7">
        <f>SUM(C3:H3)</f>
        <v>15</v>
      </c>
    </row>
    <row r="4" spans="1:9" ht="15.75" thickBot="1">
      <c r="A4" s="31"/>
      <c r="B4" s="33"/>
      <c r="C4" s="11">
        <f t="shared" ref="C4:H4" si="0">C3/15</f>
        <v>0.2</v>
      </c>
      <c r="D4" s="11">
        <f t="shared" si="0"/>
        <v>0.2</v>
      </c>
      <c r="E4" s="11">
        <f t="shared" si="0"/>
        <v>0.33333333333333331</v>
      </c>
      <c r="F4" s="11">
        <f t="shared" si="0"/>
        <v>0.2</v>
      </c>
      <c r="G4" s="11">
        <f t="shared" si="0"/>
        <v>6.6666666666666666E-2</v>
      </c>
      <c r="H4" s="11">
        <f t="shared" si="0"/>
        <v>0</v>
      </c>
      <c r="I4" s="11">
        <f>SUM(C4:H4)</f>
        <v>1</v>
      </c>
    </row>
    <row r="5" spans="1:9" ht="53.25" customHeight="1" thickTop="1" thickBot="1">
      <c r="A5" s="30" t="s">
        <v>143</v>
      </c>
      <c r="B5" s="32" t="s">
        <v>144</v>
      </c>
      <c r="C5" s="14">
        <v>1</v>
      </c>
      <c r="D5" s="7">
        <v>3</v>
      </c>
      <c r="E5" s="7">
        <v>7</v>
      </c>
      <c r="F5" s="7">
        <v>3</v>
      </c>
      <c r="G5" s="7">
        <v>0</v>
      </c>
      <c r="H5" s="7">
        <v>1</v>
      </c>
      <c r="I5" s="7">
        <f t="shared" ref="I5:I11" si="1">SUM(C5:H5)</f>
        <v>15</v>
      </c>
    </row>
    <row r="6" spans="1:9" ht="15.75" thickBot="1">
      <c r="A6" s="31"/>
      <c r="B6" s="33"/>
      <c r="C6" s="11">
        <f t="shared" ref="C6:H6" si="2">C5/15</f>
        <v>6.6666666666666666E-2</v>
      </c>
      <c r="D6" s="11">
        <f t="shared" si="2"/>
        <v>0.2</v>
      </c>
      <c r="E6" s="11">
        <f t="shared" si="2"/>
        <v>0.46666666666666667</v>
      </c>
      <c r="F6" s="11">
        <f t="shared" si="2"/>
        <v>0.2</v>
      </c>
      <c r="G6" s="11">
        <f t="shared" si="2"/>
        <v>0</v>
      </c>
      <c r="H6" s="11">
        <f t="shared" si="2"/>
        <v>6.6666666666666666E-2</v>
      </c>
      <c r="I6" s="11">
        <f>SUM(C6:H6)</f>
        <v>1</v>
      </c>
    </row>
    <row r="7" spans="1:9" ht="53.25" customHeight="1" thickTop="1" thickBot="1">
      <c r="A7" s="30" t="s">
        <v>145</v>
      </c>
      <c r="B7" s="32" t="s">
        <v>146</v>
      </c>
      <c r="C7" s="14">
        <v>3</v>
      </c>
      <c r="D7" s="7">
        <v>2</v>
      </c>
      <c r="E7" s="7">
        <v>8</v>
      </c>
      <c r="F7" s="7">
        <v>0</v>
      </c>
      <c r="G7" s="7">
        <v>1</v>
      </c>
      <c r="H7" s="7">
        <v>0</v>
      </c>
      <c r="I7" s="7">
        <f t="shared" si="1"/>
        <v>14</v>
      </c>
    </row>
    <row r="8" spans="1:9" ht="15.75" thickBot="1">
      <c r="A8" s="31"/>
      <c r="B8" s="33"/>
      <c r="C8" s="11">
        <f t="shared" ref="C8:H8" si="3">C7/14</f>
        <v>0.21428571428571427</v>
      </c>
      <c r="D8" s="11">
        <f t="shared" si="3"/>
        <v>0.14285714285714285</v>
      </c>
      <c r="E8" s="11">
        <f t="shared" si="3"/>
        <v>0.5714285714285714</v>
      </c>
      <c r="F8" s="11">
        <f t="shared" si="3"/>
        <v>0</v>
      </c>
      <c r="G8" s="11">
        <f t="shared" si="3"/>
        <v>7.1428571428571425E-2</v>
      </c>
      <c r="H8" s="11">
        <f t="shared" si="3"/>
        <v>0</v>
      </c>
      <c r="I8" s="11">
        <f>SUM(C8:H8)</f>
        <v>0.99999999999999989</v>
      </c>
    </row>
    <row r="9" spans="1:9" ht="53.25" customHeight="1" thickTop="1" thickBot="1">
      <c r="A9" s="30" t="s">
        <v>147</v>
      </c>
      <c r="B9" s="32" t="s">
        <v>148</v>
      </c>
      <c r="C9" s="14">
        <v>6</v>
      </c>
      <c r="D9" s="7">
        <v>3</v>
      </c>
      <c r="E9" s="7">
        <v>2</v>
      </c>
      <c r="F9" s="7">
        <v>4</v>
      </c>
      <c r="G9" s="7">
        <v>0</v>
      </c>
      <c r="H9" s="7">
        <v>0</v>
      </c>
      <c r="I9" s="7">
        <f t="shared" si="1"/>
        <v>15</v>
      </c>
    </row>
    <row r="10" spans="1:9" ht="15.75" thickBot="1">
      <c r="A10" s="31"/>
      <c r="B10" s="33"/>
      <c r="C10" s="11">
        <f t="shared" ref="C10:H10" si="4">C9/15</f>
        <v>0.4</v>
      </c>
      <c r="D10" s="11">
        <f t="shared" si="4"/>
        <v>0.2</v>
      </c>
      <c r="E10" s="11">
        <f t="shared" si="4"/>
        <v>0.13333333333333333</v>
      </c>
      <c r="F10" s="11">
        <f t="shared" si="4"/>
        <v>0.26666666666666666</v>
      </c>
      <c r="G10" s="11">
        <f t="shared" si="4"/>
        <v>0</v>
      </c>
      <c r="H10" s="11">
        <f t="shared" si="4"/>
        <v>0</v>
      </c>
      <c r="I10" s="11">
        <f>SUM(C10:H10)</f>
        <v>1</v>
      </c>
    </row>
    <row r="11" spans="1:9" ht="53.25" customHeight="1" thickTop="1" thickBot="1">
      <c r="A11" s="30" t="s">
        <v>149</v>
      </c>
      <c r="B11" s="32" t="s">
        <v>150</v>
      </c>
      <c r="C11" s="14">
        <v>6</v>
      </c>
      <c r="D11" s="7">
        <v>5</v>
      </c>
      <c r="E11" s="7">
        <v>3</v>
      </c>
      <c r="F11" s="7">
        <v>1</v>
      </c>
      <c r="G11" s="7">
        <v>0</v>
      </c>
      <c r="H11" s="7">
        <v>0</v>
      </c>
      <c r="I11" s="7">
        <f t="shared" si="1"/>
        <v>15</v>
      </c>
    </row>
    <row r="12" spans="1:9" ht="15.75" thickBot="1">
      <c r="A12" s="31"/>
      <c r="B12" s="33"/>
      <c r="C12" s="11">
        <f t="shared" ref="C12:H12" si="5">C11/15</f>
        <v>0.4</v>
      </c>
      <c r="D12" s="11">
        <f t="shared" si="5"/>
        <v>0.33333333333333331</v>
      </c>
      <c r="E12" s="11">
        <f t="shared" si="5"/>
        <v>0.2</v>
      </c>
      <c r="F12" s="11">
        <f t="shared" si="5"/>
        <v>6.6666666666666666E-2</v>
      </c>
      <c r="G12" s="11">
        <f t="shared" si="5"/>
        <v>0</v>
      </c>
      <c r="H12" s="11">
        <f t="shared" si="5"/>
        <v>0</v>
      </c>
      <c r="I12" s="11">
        <f>SUM(C12:H12)</f>
        <v>1</v>
      </c>
    </row>
  </sheetData>
  <mergeCells count="13">
    <mergeCell ref="A11:A12"/>
    <mergeCell ref="B11:B12"/>
    <mergeCell ref="A5:A6"/>
    <mergeCell ref="B5:B6"/>
    <mergeCell ref="A7:A8"/>
    <mergeCell ref="B7:B8"/>
    <mergeCell ref="A9:A10"/>
    <mergeCell ref="B9:B10"/>
    <mergeCell ref="A1:A2"/>
    <mergeCell ref="C1:D1"/>
    <mergeCell ref="H1:I1"/>
    <mergeCell ref="A3:A4"/>
    <mergeCell ref="B3:B4"/>
  </mergeCells>
  <pageMargins left="0.21" right="0.19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sqref="A1:I12"/>
    </sheetView>
  </sheetViews>
  <sheetFormatPr defaultRowHeight="15"/>
  <cols>
    <col min="1" max="1" width="4.85546875" style="16" bestFit="1" customWidth="1"/>
    <col min="2" max="2" width="21.42578125" style="4" customWidth="1"/>
    <col min="3" max="9" width="18.42578125" style="4" customWidth="1"/>
    <col min="10" max="16384" width="9.140625" style="4"/>
  </cols>
  <sheetData>
    <row r="1" spans="1:9" ht="61.5" customHeight="1" thickBot="1">
      <c r="A1" s="34"/>
      <c r="B1" s="1" t="s">
        <v>0</v>
      </c>
      <c r="C1" s="36" t="s">
        <v>2</v>
      </c>
      <c r="D1" s="37"/>
      <c r="E1" s="3"/>
      <c r="F1" s="3"/>
      <c r="G1" s="3"/>
      <c r="H1" s="37" t="s">
        <v>3</v>
      </c>
      <c r="I1" s="40"/>
    </row>
    <row r="2" spans="1:9" ht="31.5" customHeight="1" thickBot="1">
      <c r="A2" s="35"/>
      <c r="B2" s="5" t="s">
        <v>1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/>
    </row>
    <row r="3" spans="1:9" ht="27" customHeight="1" thickTop="1" thickBot="1">
      <c r="A3" s="30" t="s">
        <v>151</v>
      </c>
      <c r="B3" s="32" t="s">
        <v>152</v>
      </c>
      <c r="C3" s="12">
        <v>2</v>
      </c>
      <c r="D3" s="12">
        <v>3</v>
      </c>
      <c r="E3" s="12">
        <v>6</v>
      </c>
      <c r="F3" s="12">
        <v>3</v>
      </c>
      <c r="G3" s="12">
        <v>1</v>
      </c>
      <c r="H3" s="12">
        <v>0</v>
      </c>
      <c r="I3" s="12">
        <f>SUM(C3:H3)</f>
        <v>15</v>
      </c>
    </row>
    <row r="4" spans="1:9" ht="27" customHeight="1" thickBot="1">
      <c r="A4" s="31"/>
      <c r="B4" s="33"/>
      <c r="C4" s="11">
        <f t="shared" ref="C4:H4" si="0">C3/15</f>
        <v>0.13333333333333333</v>
      </c>
      <c r="D4" s="11">
        <f t="shared" si="0"/>
        <v>0.2</v>
      </c>
      <c r="E4" s="11">
        <f t="shared" si="0"/>
        <v>0.4</v>
      </c>
      <c r="F4" s="11">
        <f t="shared" si="0"/>
        <v>0.2</v>
      </c>
      <c r="G4" s="11">
        <f t="shared" si="0"/>
        <v>6.6666666666666666E-2</v>
      </c>
      <c r="H4" s="11">
        <f t="shared" si="0"/>
        <v>0</v>
      </c>
      <c r="I4" s="11">
        <f>SUM(C4:H4)</f>
        <v>1</v>
      </c>
    </row>
    <row r="5" spans="1:9" ht="27" customHeight="1" thickTop="1" thickBot="1">
      <c r="A5" s="30" t="s">
        <v>153</v>
      </c>
      <c r="B5" s="32" t="s">
        <v>154</v>
      </c>
      <c r="C5" s="12">
        <v>3</v>
      </c>
      <c r="D5" s="12">
        <v>2</v>
      </c>
      <c r="E5" s="12">
        <v>4</v>
      </c>
      <c r="F5" s="12">
        <v>5</v>
      </c>
      <c r="G5" s="12">
        <v>1</v>
      </c>
      <c r="H5" s="12">
        <v>0</v>
      </c>
      <c r="I5" s="12">
        <f t="shared" ref="I5:I11" si="1">SUM(C5:H5)</f>
        <v>15</v>
      </c>
    </row>
    <row r="6" spans="1:9" ht="27" customHeight="1" thickBot="1">
      <c r="A6" s="31"/>
      <c r="B6" s="33"/>
      <c r="C6" s="11">
        <f t="shared" ref="C6:H6" si="2">C5/15</f>
        <v>0.2</v>
      </c>
      <c r="D6" s="11">
        <f t="shared" si="2"/>
        <v>0.13333333333333333</v>
      </c>
      <c r="E6" s="11">
        <f t="shared" si="2"/>
        <v>0.26666666666666666</v>
      </c>
      <c r="F6" s="11">
        <f t="shared" si="2"/>
        <v>0.33333333333333331</v>
      </c>
      <c r="G6" s="11">
        <f t="shared" si="2"/>
        <v>6.6666666666666666E-2</v>
      </c>
      <c r="H6" s="11">
        <f t="shared" si="2"/>
        <v>0</v>
      </c>
      <c r="I6" s="11">
        <f>SUM(C6:H6)</f>
        <v>1</v>
      </c>
    </row>
    <row r="7" spans="1:9" ht="27" customHeight="1" thickTop="1" thickBot="1">
      <c r="A7" s="30" t="s">
        <v>155</v>
      </c>
      <c r="B7" s="32" t="s">
        <v>156</v>
      </c>
      <c r="C7" s="12">
        <v>2</v>
      </c>
      <c r="D7" s="12">
        <v>2</v>
      </c>
      <c r="E7" s="12">
        <v>0</v>
      </c>
      <c r="F7" s="12">
        <v>1</v>
      </c>
      <c r="G7" s="12">
        <v>7</v>
      </c>
      <c r="H7" s="12">
        <v>3</v>
      </c>
      <c r="I7" s="12">
        <f t="shared" si="1"/>
        <v>15</v>
      </c>
    </row>
    <row r="8" spans="1:9" ht="27" customHeight="1" thickBot="1">
      <c r="A8" s="31"/>
      <c r="B8" s="33"/>
      <c r="C8" s="11">
        <f t="shared" ref="C8:H8" si="3">C7/15</f>
        <v>0.13333333333333333</v>
      </c>
      <c r="D8" s="11">
        <f t="shared" si="3"/>
        <v>0.13333333333333333</v>
      </c>
      <c r="E8" s="11">
        <f t="shared" si="3"/>
        <v>0</v>
      </c>
      <c r="F8" s="11">
        <f t="shared" si="3"/>
        <v>6.6666666666666666E-2</v>
      </c>
      <c r="G8" s="11">
        <f t="shared" si="3"/>
        <v>0.46666666666666667</v>
      </c>
      <c r="H8" s="11">
        <f t="shared" si="3"/>
        <v>0.2</v>
      </c>
      <c r="I8" s="11">
        <f>SUM(C8:H8)</f>
        <v>1</v>
      </c>
    </row>
    <row r="9" spans="1:9" ht="27" customHeight="1" thickTop="1" thickBot="1">
      <c r="A9" s="30" t="s">
        <v>157</v>
      </c>
      <c r="B9" s="32" t="s">
        <v>158</v>
      </c>
      <c r="C9" s="12">
        <v>1</v>
      </c>
      <c r="D9" s="12">
        <v>1</v>
      </c>
      <c r="E9" s="12">
        <v>2</v>
      </c>
      <c r="F9" s="12">
        <v>1</v>
      </c>
      <c r="G9" s="12">
        <v>7</v>
      </c>
      <c r="H9" s="12">
        <v>2</v>
      </c>
      <c r="I9" s="12">
        <f t="shared" si="1"/>
        <v>14</v>
      </c>
    </row>
    <row r="10" spans="1:9" ht="27" customHeight="1" thickBot="1">
      <c r="A10" s="31"/>
      <c r="B10" s="33"/>
      <c r="C10" s="11">
        <f>C9/14</f>
        <v>7.1428571428571425E-2</v>
      </c>
      <c r="D10" s="11">
        <f t="shared" ref="D10:I10" si="4">D9/14</f>
        <v>7.1428571428571425E-2</v>
      </c>
      <c r="E10" s="11">
        <f t="shared" si="4"/>
        <v>0.14285714285714285</v>
      </c>
      <c r="F10" s="11">
        <f t="shared" si="4"/>
        <v>7.1428571428571425E-2</v>
      </c>
      <c r="G10" s="11">
        <f t="shared" si="4"/>
        <v>0.5</v>
      </c>
      <c r="H10" s="11">
        <f t="shared" si="4"/>
        <v>0.14285714285714285</v>
      </c>
      <c r="I10" s="11">
        <f t="shared" si="4"/>
        <v>1</v>
      </c>
    </row>
    <row r="11" spans="1:9" ht="27" customHeight="1" thickTop="1" thickBot="1">
      <c r="A11" s="30" t="s">
        <v>159</v>
      </c>
      <c r="B11" s="32" t="s">
        <v>160</v>
      </c>
      <c r="C11" s="13">
        <v>2</v>
      </c>
      <c r="D11" s="13">
        <v>0</v>
      </c>
      <c r="E11" s="12">
        <v>4</v>
      </c>
      <c r="F11" s="12">
        <v>1</v>
      </c>
      <c r="G11" s="12">
        <v>7</v>
      </c>
      <c r="H11" s="12">
        <v>1</v>
      </c>
      <c r="I11" s="12">
        <f t="shared" si="1"/>
        <v>15</v>
      </c>
    </row>
    <row r="12" spans="1:9" ht="27" customHeight="1" thickBot="1">
      <c r="A12" s="31"/>
      <c r="B12" s="33"/>
      <c r="C12" s="11">
        <f t="shared" ref="C12:H12" si="5">C11/15</f>
        <v>0.13333333333333333</v>
      </c>
      <c r="D12" s="11">
        <f t="shared" si="5"/>
        <v>0</v>
      </c>
      <c r="E12" s="11">
        <f t="shared" si="5"/>
        <v>0.26666666666666666</v>
      </c>
      <c r="F12" s="11">
        <f t="shared" si="5"/>
        <v>6.6666666666666666E-2</v>
      </c>
      <c r="G12" s="11">
        <f t="shared" si="5"/>
        <v>0.46666666666666667</v>
      </c>
      <c r="H12" s="11">
        <f t="shared" si="5"/>
        <v>6.6666666666666666E-2</v>
      </c>
      <c r="I12" s="11">
        <f>SUM(C12:H12)</f>
        <v>1</v>
      </c>
    </row>
  </sheetData>
  <mergeCells count="13">
    <mergeCell ref="A1:A2"/>
    <mergeCell ref="C1:D1"/>
    <mergeCell ref="H1:I1"/>
    <mergeCell ref="A3:A4"/>
    <mergeCell ref="B3:B4"/>
    <mergeCell ref="A11:A12"/>
    <mergeCell ref="B11:B12"/>
    <mergeCell ref="A5:A6"/>
    <mergeCell ref="B5:B6"/>
    <mergeCell ref="A7:A8"/>
    <mergeCell ref="B7:B8"/>
    <mergeCell ref="A9:A10"/>
    <mergeCell ref="B9:B10"/>
  </mergeCells>
  <pageMargins left="0.47" right="0.19" top="0.74803149606299213" bottom="0.74803149606299213" header="0.31496062992125984" footer="0.31496062992125984"/>
  <pageSetup paperSize="9" orientation="landscape" horizontalDpi="4294967295" verticalDpi="4294967295" r:id="rId1"/>
  <ignoredErrors>
    <ignoredError sqref="I10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sqref="A1:I10"/>
    </sheetView>
  </sheetViews>
  <sheetFormatPr defaultColWidth="29" defaultRowHeight="39" customHeight="1"/>
  <cols>
    <col min="1" max="1" width="4.5703125" style="16" bestFit="1" customWidth="1"/>
    <col min="2" max="2" width="25.7109375" style="4" customWidth="1"/>
    <col min="3" max="9" width="17.85546875" style="4" customWidth="1"/>
    <col min="10" max="16384" width="29" style="4"/>
  </cols>
  <sheetData>
    <row r="1" spans="1:9" ht="39" customHeight="1" thickBot="1">
      <c r="A1" s="34"/>
      <c r="B1" s="1" t="s">
        <v>0</v>
      </c>
      <c r="C1" s="36" t="s">
        <v>2</v>
      </c>
      <c r="D1" s="37"/>
      <c r="E1" s="8"/>
      <c r="F1" s="3"/>
      <c r="G1" s="3"/>
      <c r="H1" s="37" t="s">
        <v>3</v>
      </c>
      <c r="I1" s="40"/>
    </row>
    <row r="2" spans="1:9" ht="39" customHeight="1" thickBot="1">
      <c r="A2" s="35"/>
      <c r="B2" s="5" t="s">
        <v>1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/>
    </row>
    <row r="3" spans="1:9" ht="39" customHeight="1" thickTop="1" thickBot="1">
      <c r="A3" s="30" t="s">
        <v>161</v>
      </c>
      <c r="B3" s="32" t="s">
        <v>162</v>
      </c>
      <c r="C3" s="12">
        <v>1</v>
      </c>
      <c r="D3" s="12">
        <v>2</v>
      </c>
      <c r="E3" s="12">
        <v>2</v>
      </c>
      <c r="F3" s="12">
        <v>7</v>
      </c>
      <c r="G3" s="12">
        <v>3</v>
      </c>
      <c r="H3" s="12">
        <v>0</v>
      </c>
      <c r="I3" s="12">
        <f t="shared" ref="I3:I10" si="0">SUM(C3:H3)</f>
        <v>15</v>
      </c>
    </row>
    <row r="4" spans="1:9" ht="27" customHeight="1" thickBot="1">
      <c r="A4" s="31"/>
      <c r="B4" s="33"/>
      <c r="C4" s="11">
        <f t="shared" ref="C4:H4" si="1">C3/15</f>
        <v>6.6666666666666666E-2</v>
      </c>
      <c r="D4" s="11">
        <f t="shared" si="1"/>
        <v>0.13333333333333333</v>
      </c>
      <c r="E4" s="11">
        <f t="shared" si="1"/>
        <v>0.13333333333333333</v>
      </c>
      <c r="F4" s="11">
        <f t="shared" si="1"/>
        <v>0.46666666666666667</v>
      </c>
      <c r="G4" s="11">
        <f t="shared" si="1"/>
        <v>0.2</v>
      </c>
      <c r="H4" s="11">
        <f t="shared" si="1"/>
        <v>0</v>
      </c>
      <c r="I4" s="11">
        <f t="shared" si="0"/>
        <v>1</v>
      </c>
    </row>
    <row r="5" spans="1:9" ht="39" customHeight="1" thickTop="1" thickBot="1">
      <c r="A5" s="30" t="s">
        <v>163</v>
      </c>
      <c r="B5" s="32" t="s">
        <v>164</v>
      </c>
      <c r="C5" s="12">
        <v>1</v>
      </c>
      <c r="D5" s="12">
        <v>3</v>
      </c>
      <c r="E5" s="12">
        <v>6</v>
      </c>
      <c r="F5" s="12">
        <v>3</v>
      </c>
      <c r="G5" s="12">
        <v>1</v>
      </c>
      <c r="H5" s="12">
        <v>0</v>
      </c>
      <c r="I5" s="12">
        <f t="shared" si="0"/>
        <v>14</v>
      </c>
    </row>
    <row r="6" spans="1:9" ht="27" customHeight="1" thickBot="1">
      <c r="A6" s="31"/>
      <c r="B6" s="33"/>
      <c r="C6" s="11">
        <f>C5/14</f>
        <v>7.1428571428571425E-2</v>
      </c>
      <c r="D6" s="11">
        <f t="shared" ref="D6:H6" si="2">D5/14</f>
        <v>0.21428571428571427</v>
      </c>
      <c r="E6" s="11">
        <f t="shared" si="2"/>
        <v>0.42857142857142855</v>
      </c>
      <c r="F6" s="11">
        <f t="shared" si="2"/>
        <v>0.21428571428571427</v>
      </c>
      <c r="G6" s="11">
        <f t="shared" si="2"/>
        <v>7.1428571428571425E-2</v>
      </c>
      <c r="H6" s="11">
        <f t="shared" si="2"/>
        <v>0</v>
      </c>
      <c r="I6" s="11">
        <f t="shared" si="0"/>
        <v>0.99999999999999989</v>
      </c>
    </row>
    <row r="7" spans="1:9" ht="39" customHeight="1" thickTop="1" thickBot="1">
      <c r="A7" s="30" t="s">
        <v>165</v>
      </c>
      <c r="B7" s="32" t="s">
        <v>166</v>
      </c>
      <c r="C7" s="13">
        <v>0</v>
      </c>
      <c r="D7" s="13">
        <v>3</v>
      </c>
      <c r="E7" s="12">
        <v>2</v>
      </c>
      <c r="F7" s="12">
        <v>5</v>
      </c>
      <c r="G7" s="12">
        <v>4</v>
      </c>
      <c r="H7" s="12">
        <v>1</v>
      </c>
      <c r="I7" s="12">
        <f t="shared" si="0"/>
        <v>15</v>
      </c>
    </row>
    <row r="8" spans="1:9" ht="27" customHeight="1" thickBot="1">
      <c r="A8" s="31"/>
      <c r="B8" s="33"/>
      <c r="C8" s="11">
        <f t="shared" ref="C8" si="3">C7/15</f>
        <v>0</v>
      </c>
      <c r="D8" s="11">
        <f t="shared" ref="D8" si="4">D7/15</f>
        <v>0.2</v>
      </c>
      <c r="E8" s="11">
        <f t="shared" ref="E8" si="5">E7/15</f>
        <v>0.13333333333333333</v>
      </c>
      <c r="F8" s="11">
        <f t="shared" ref="F8" si="6">F7/15</f>
        <v>0.33333333333333331</v>
      </c>
      <c r="G8" s="11">
        <f t="shared" ref="G8" si="7">G7/15</f>
        <v>0.26666666666666666</v>
      </c>
      <c r="H8" s="11">
        <f t="shared" ref="H8" si="8">H7/15</f>
        <v>6.6666666666666666E-2</v>
      </c>
      <c r="I8" s="11">
        <f t="shared" si="0"/>
        <v>1</v>
      </c>
    </row>
    <row r="9" spans="1:9" ht="39" customHeight="1" thickTop="1" thickBot="1">
      <c r="A9" s="30" t="s">
        <v>167</v>
      </c>
      <c r="B9" s="32" t="s">
        <v>168</v>
      </c>
      <c r="C9" s="13">
        <v>0</v>
      </c>
      <c r="D9" s="13">
        <v>1</v>
      </c>
      <c r="E9" s="12">
        <v>0</v>
      </c>
      <c r="F9" s="12">
        <v>8</v>
      </c>
      <c r="G9" s="12">
        <v>5</v>
      </c>
      <c r="H9" s="12">
        <v>1</v>
      </c>
      <c r="I9" s="12">
        <f t="shared" si="0"/>
        <v>15</v>
      </c>
    </row>
    <row r="10" spans="1:9" ht="27" customHeight="1" thickBot="1">
      <c r="A10" s="31"/>
      <c r="B10" s="33"/>
      <c r="C10" s="11">
        <f t="shared" ref="C10" si="9">C9/15</f>
        <v>0</v>
      </c>
      <c r="D10" s="11">
        <f t="shared" ref="D10" si="10">D9/15</f>
        <v>6.6666666666666666E-2</v>
      </c>
      <c r="E10" s="11">
        <f t="shared" ref="E10" si="11">E9/15</f>
        <v>0</v>
      </c>
      <c r="F10" s="11">
        <f t="shared" ref="F10" si="12">F9/15</f>
        <v>0.53333333333333333</v>
      </c>
      <c r="G10" s="11">
        <f t="shared" ref="G10" si="13">G9/15</f>
        <v>0.33333333333333331</v>
      </c>
      <c r="H10" s="11">
        <f t="shared" ref="H10" si="14">H9/15</f>
        <v>6.6666666666666666E-2</v>
      </c>
      <c r="I10" s="11">
        <f t="shared" si="0"/>
        <v>1</v>
      </c>
    </row>
  </sheetData>
  <mergeCells count="11">
    <mergeCell ref="A1:A2"/>
    <mergeCell ref="C1:D1"/>
    <mergeCell ref="H1:I1"/>
    <mergeCell ref="A3:A4"/>
    <mergeCell ref="B3:B4"/>
    <mergeCell ref="A5:A6"/>
    <mergeCell ref="B5:B6"/>
    <mergeCell ref="A7:A8"/>
    <mergeCell ref="B7:B8"/>
    <mergeCell ref="A9:A10"/>
    <mergeCell ref="B9:B10"/>
  </mergeCells>
  <pageMargins left="0.21" right="0.19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155"/>
  <sheetViews>
    <sheetView tabSelected="1" topLeftCell="A145" workbookViewId="0">
      <selection activeCell="B164" sqref="B164"/>
    </sheetView>
  </sheetViews>
  <sheetFormatPr defaultRowHeight="12"/>
  <cols>
    <col min="1" max="1" width="4.7109375" style="24" bestFit="1" customWidth="1"/>
    <col min="2" max="2" width="40.28515625" style="22" customWidth="1"/>
    <col min="3" max="9" width="12.140625" style="22" customWidth="1"/>
    <col min="10" max="16384" width="9.140625" style="22"/>
  </cols>
  <sheetData>
    <row r="1" spans="1:9" ht="12.75" thickBot="1">
      <c r="A1" s="43" t="s">
        <v>171</v>
      </c>
      <c r="B1" s="43"/>
      <c r="C1" s="43"/>
      <c r="D1" s="43"/>
    </row>
    <row r="2" spans="1:9" ht="23.25" thickBot="1">
      <c r="A2" s="34"/>
      <c r="B2" s="1" t="s">
        <v>0</v>
      </c>
      <c r="C2" s="36" t="s">
        <v>2</v>
      </c>
      <c r="D2" s="37"/>
      <c r="E2" s="8"/>
      <c r="F2" s="3"/>
      <c r="G2" s="3"/>
      <c r="H2" s="37" t="s">
        <v>3</v>
      </c>
      <c r="I2" s="40"/>
    </row>
    <row r="3" spans="1:9" ht="12.75" thickBot="1">
      <c r="A3" s="35"/>
      <c r="B3" s="23" t="s">
        <v>1</v>
      </c>
      <c r="C3" s="6">
        <v>1</v>
      </c>
      <c r="D3" s="6">
        <v>2</v>
      </c>
      <c r="E3" s="6">
        <v>3</v>
      </c>
      <c r="F3" s="6">
        <v>4</v>
      </c>
      <c r="G3" s="6">
        <v>5</v>
      </c>
      <c r="H3" s="6">
        <v>6</v>
      </c>
      <c r="I3" s="6" t="s">
        <v>169</v>
      </c>
    </row>
    <row r="4" spans="1:9" ht="48" customHeight="1" thickTop="1" thickBot="1">
      <c r="A4" s="15" t="s">
        <v>4</v>
      </c>
      <c r="B4" s="9" t="s">
        <v>5</v>
      </c>
      <c r="C4" s="11">
        <v>0</v>
      </c>
      <c r="D4" s="11">
        <v>0.2</v>
      </c>
      <c r="E4" s="11">
        <v>0.53333333333333333</v>
      </c>
      <c r="F4" s="11">
        <v>0.2</v>
      </c>
      <c r="G4" s="11">
        <v>6.6666666666666666E-2</v>
      </c>
      <c r="H4" s="11">
        <v>0</v>
      </c>
      <c r="I4" s="11">
        <v>1</v>
      </c>
    </row>
    <row r="5" spans="1:9" ht="60" customHeight="1" thickTop="1" thickBot="1">
      <c r="A5" s="15" t="s">
        <v>6</v>
      </c>
      <c r="B5" s="9" t="s">
        <v>7</v>
      </c>
      <c r="C5" s="11">
        <v>0</v>
      </c>
      <c r="D5" s="11">
        <v>0</v>
      </c>
      <c r="E5" s="11">
        <v>0.13333333333333333</v>
      </c>
      <c r="F5" s="11">
        <v>0.2</v>
      </c>
      <c r="G5" s="11">
        <v>0.46666666666666667</v>
      </c>
      <c r="H5" s="11">
        <v>0.2</v>
      </c>
      <c r="I5" s="11">
        <f t="shared" ref="I5:I12" si="0">SUM(C5:H5)</f>
        <v>1</v>
      </c>
    </row>
    <row r="6" spans="1:9" ht="51.75" customHeight="1" thickTop="1" thickBot="1">
      <c r="A6" s="15" t="s">
        <v>8</v>
      </c>
      <c r="B6" s="9" t="s">
        <v>9</v>
      </c>
      <c r="C6" s="11">
        <v>0</v>
      </c>
      <c r="D6" s="11">
        <v>0.13333333333333333</v>
      </c>
      <c r="E6" s="11">
        <v>0.2</v>
      </c>
      <c r="F6" s="11">
        <v>0.2</v>
      </c>
      <c r="G6" s="11">
        <v>0.33333333333333331</v>
      </c>
      <c r="H6" s="11">
        <v>0.13333333333333333</v>
      </c>
      <c r="I6" s="11">
        <f t="shared" si="0"/>
        <v>1</v>
      </c>
    </row>
    <row r="7" spans="1:9" ht="86.25" customHeight="1" thickTop="1" thickBot="1">
      <c r="A7" s="15" t="s">
        <v>10</v>
      </c>
      <c r="B7" s="9" t="s">
        <v>11</v>
      </c>
      <c r="C7" s="11">
        <v>0.4</v>
      </c>
      <c r="D7" s="11">
        <v>0.2</v>
      </c>
      <c r="E7" s="11">
        <v>0.2</v>
      </c>
      <c r="F7" s="11">
        <v>0.13333333333333333</v>
      </c>
      <c r="G7" s="11">
        <v>6.6666666666666666E-2</v>
      </c>
      <c r="H7" s="11">
        <v>0</v>
      </c>
      <c r="I7" s="11">
        <f t="shared" si="0"/>
        <v>1</v>
      </c>
    </row>
    <row r="8" spans="1:9" ht="58.5" customHeight="1" thickTop="1" thickBot="1">
      <c r="A8" s="15" t="s">
        <v>12</v>
      </c>
      <c r="B8" s="9" t="s">
        <v>13</v>
      </c>
      <c r="C8" s="11">
        <v>0.53333333333333333</v>
      </c>
      <c r="D8" s="11">
        <v>0.2</v>
      </c>
      <c r="E8" s="11">
        <v>6.6666666666666666E-2</v>
      </c>
      <c r="F8" s="11">
        <v>0.13333333333333333</v>
      </c>
      <c r="G8" s="11">
        <v>6.6666666666666666E-2</v>
      </c>
      <c r="H8" s="11">
        <v>0</v>
      </c>
      <c r="I8" s="11">
        <f t="shared" si="0"/>
        <v>1</v>
      </c>
    </row>
    <row r="9" spans="1:9" ht="33" customHeight="1" thickTop="1" thickBot="1">
      <c r="A9" s="15" t="s">
        <v>14</v>
      </c>
      <c r="B9" s="9" t="s">
        <v>15</v>
      </c>
      <c r="C9" s="11">
        <v>0.13333333333333333</v>
      </c>
      <c r="D9" s="11">
        <v>0.13333333333333333</v>
      </c>
      <c r="E9" s="11">
        <v>0.26666666666666666</v>
      </c>
      <c r="F9" s="11">
        <v>0.13333333333333333</v>
      </c>
      <c r="G9" s="11">
        <v>6.6666666666666666E-2</v>
      </c>
      <c r="H9" s="11">
        <v>0.26666666666666666</v>
      </c>
      <c r="I9" s="11">
        <f t="shared" si="0"/>
        <v>1</v>
      </c>
    </row>
    <row r="10" spans="1:9" ht="33.75" customHeight="1" thickTop="1" thickBot="1">
      <c r="A10" s="15" t="s">
        <v>16</v>
      </c>
      <c r="B10" s="9" t="s">
        <v>17</v>
      </c>
      <c r="C10" s="11">
        <v>0</v>
      </c>
      <c r="D10" s="11">
        <v>0</v>
      </c>
      <c r="E10" s="11">
        <v>6.6666666666666666E-2</v>
      </c>
      <c r="F10" s="11">
        <v>0.2</v>
      </c>
      <c r="G10" s="11">
        <v>0.4</v>
      </c>
      <c r="H10" s="11">
        <v>0.33333333333333331</v>
      </c>
      <c r="I10" s="11">
        <f t="shared" si="0"/>
        <v>1</v>
      </c>
    </row>
    <row r="11" spans="1:9" ht="36" customHeight="1" thickTop="1" thickBot="1">
      <c r="A11" s="15" t="s">
        <v>18</v>
      </c>
      <c r="B11" s="9" t="s">
        <v>19</v>
      </c>
      <c r="C11" s="11">
        <v>6.6666666666666666E-2</v>
      </c>
      <c r="D11" s="11">
        <v>0.2</v>
      </c>
      <c r="E11" s="11">
        <v>0</v>
      </c>
      <c r="F11" s="11">
        <v>0.13333333333333333</v>
      </c>
      <c r="G11" s="11">
        <v>0.6</v>
      </c>
      <c r="H11" s="11">
        <v>0</v>
      </c>
      <c r="I11" s="11">
        <f t="shared" si="0"/>
        <v>1</v>
      </c>
    </row>
    <row r="12" spans="1:9" ht="99" customHeight="1" thickTop="1" thickBot="1">
      <c r="A12" s="28" t="s">
        <v>20</v>
      </c>
      <c r="B12" s="29" t="s">
        <v>21</v>
      </c>
      <c r="C12" s="11">
        <v>0.26666666666666666</v>
      </c>
      <c r="D12" s="11">
        <v>0.13333333333333333</v>
      </c>
      <c r="E12" s="11">
        <v>0.26666666666666666</v>
      </c>
      <c r="F12" s="11">
        <v>6.6666666666666666E-2</v>
      </c>
      <c r="G12" s="11">
        <v>0.26666666666666666</v>
      </c>
      <c r="H12" s="11">
        <v>0</v>
      </c>
      <c r="I12" s="11">
        <f t="shared" si="0"/>
        <v>1</v>
      </c>
    </row>
    <row r="13" spans="1:9">
      <c r="A13" s="25"/>
      <c r="B13" s="26"/>
      <c r="C13" s="27"/>
      <c r="D13" s="27"/>
      <c r="E13" s="27"/>
      <c r="F13" s="27"/>
      <c r="G13" s="27"/>
      <c r="H13" s="27"/>
      <c r="I13" s="27"/>
    </row>
    <row r="15" spans="1:9" ht="12.75" thickBot="1">
      <c r="A15" s="43" t="s">
        <v>172</v>
      </c>
      <c r="B15" s="43"/>
      <c r="C15" s="43"/>
      <c r="D15" s="43"/>
    </row>
    <row r="16" spans="1:9" ht="42.75" customHeight="1" thickBot="1">
      <c r="A16" s="34"/>
      <c r="B16" s="1" t="s">
        <v>0</v>
      </c>
      <c r="C16" s="36" t="s">
        <v>2</v>
      </c>
      <c r="D16" s="37"/>
      <c r="E16" s="8"/>
      <c r="F16" s="3"/>
      <c r="G16" s="3"/>
      <c r="H16" s="37" t="s">
        <v>3</v>
      </c>
      <c r="I16" s="40"/>
    </row>
    <row r="17" spans="1:9" ht="42.75" customHeight="1" thickBot="1">
      <c r="A17" s="35"/>
      <c r="B17" s="23" t="s">
        <v>1</v>
      </c>
      <c r="C17" s="6">
        <v>1</v>
      </c>
      <c r="D17" s="6">
        <v>2</v>
      </c>
      <c r="E17" s="6">
        <v>3</v>
      </c>
      <c r="F17" s="6">
        <v>4</v>
      </c>
      <c r="G17" s="6">
        <v>5</v>
      </c>
      <c r="H17" s="6">
        <v>6</v>
      </c>
      <c r="I17" s="6" t="s">
        <v>169</v>
      </c>
    </row>
    <row r="18" spans="1:9" ht="51" customHeight="1" thickTop="1" thickBot="1">
      <c r="A18" s="15" t="s">
        <v>22</v>
      </c>
      <c r="B18" s="9" t="s">
        <v>23</v>
      </c>
      <c r="C18" s="18">
        <v>0</v>
      </c>
      <c r="D18" s="18">
        <v>7.6923076923076927E-2</v>
      </c>
      <c r="E18" s="18">
        <v>7.6923076923076927E-2</v>
      </c>
      <c r="F18" s="18">
        <v>7.6923076923076927E-2</v>
      </c>
      <c r="G18" s="18">
        <v>0.23076923076923078</v>
      </c>
      <c r="H18" s="18">
        <v>0.53846153846153844</v>
      </c>
      <c r="I18" s="18">
        <f>SUM(C18:H18)</f>
        <v>1</v>
      </c>
    </row>
    <row r="19" spans="1:9" ht="42.75" customHeight="1" thickTop="1" thickBot="1">
      <c r="A19" s="15" t="s">
        <v>24</v>
      </c>
      <c r="B19" s="9" t="s">
        <v>25</v>
      </c>
      <c r="C19" s="18">
        <v>0</v>
      </c>
      <c r="D19" s="18">
        <v>0</v>
      </c>
      <c r="E19" s="18">
        <v>0.15384615384615385</v>
      </c>
      <c r="F19" s="18">
        <v>0</v>
      </c>
      <c r="G19" s="18">
        <v>0.30769230769230771</v>
      </c>
      <c r="H19" s="18">
        <v>0.53846153846153844</v>
      </c>
      <c r="I19" s="18">
        <f t="shared" ref="I19:I26" si="1">SUM(C19:H19)</f>
        <v>1</v>
      </c>
    </row>
    <row r="20" spans="1:9" ht="42.75" customHeight="1" thickTop="1" thickBot="1">
      <c r="A20" s="15" t="s">
        <v>26</v>
      </c>
      <c r="B20" s="9" t="s">
        <v>27</v>
      </c>
      <c r="C20" s="18">
        <v>0</v>
      </c>
      <c r="D20" s="18">
        <v>0</v>
      </c>
      <c r="E20" s="18">
        <v>7.1428571428571425E-2</v>
      </c>
      <c r="F20" s="18">
        <v>0</v>
      </c>
      <c r="G20" s="18">
        <v>0.2857142857142857</v>
      </c>
      <c r="H20" s="18">
        <v>0.6428571428571429</v>
      </c>
      <c r="I20" s="18">
        <f t="shared" si="1"/>
        <v>1</v>
      </c>
    </row>
    <row r="21" spans="1:9" ht="42.75" customHeight="1" thickTop="1" thickBot="1">
      <c r="A21" s="15" t="s">
        <v>28</v>
      </c>
      <c r="B21" s="9" t="s">
        <v>29</v>
      </c>
      <c r="C21" s="18">
        <v>0.6</v>
      </c>
      <c r="D21" s="18">
        <v>0.13333333333333333</v>
      </c>
      <c r="E21" s="18">
        <v>0.13333333333333333</v>
      </c>
      <c r="F21" s="18">
        <v>0</v>
      </c>
      <c r="G21" s="18">
        <v>6.6666666666666666E-2</v>
      </c>
      <c r="H21" s="18">
        <v>6.6666666666666666E-2</v>
      </c>
      <c r="I21" s="18">
        <f t="shared" si="1"/>
        <v>0.99999999999999989</v>
      </c>
    </row>
    <row r="22" spans="1:9" ht="42.75" customHeight="1" thickTop="1" thickBot="1">
      <c r="A22" s="15" t="s">
        <v>30</v>
      </c>
      <c r="B22" s="9" t="s">
        <v>31</v>
      </c>
      <c r="C22" s="18">
        <v>0</v>
      </c>
      <c r="D22" s="18">
        <v>0</v>
      </c>
      <c r="E22" s="18">
        <v>6.6666666666666666E-2</v>
      </c>
      <c r="F22" s="18">
        <v>0</v>
      </c>
      <c r="G22" s="18">
        <v>0.13333333333333333</v>
      </c>
      <c r="H22" s="18">
        <v>0.8</v>
      </c>
      <c r="I22" s="18">
        <f t="shared" si="1"/>
        <v>1</v>
      </c>
    </row>
    <row r="23" spans="1:9" ht="42.75" customHeight="1" thickTop="1" thickBot="1">
      <c r="A23" s="15" t="s">
        <v>32</v>
      </c>
      <c r="B23" s="9" t="s">
        <v>33</v>
      </c>
      <c r="C23" s="18">
        <v>0</v>
      </c>
      <c r="D23" s="18">
        <v>6.6666666666666666E-2</v>
      </c>
      <c r="E23" s="18">
        <v>6.6666666666666666E-2</v>
      </c>
      <c r="F23" s="18">
        <v>0</v>
      </c>
      <c r="G23" s="18">
        <v>0.13333333333333333</v>
      </c>
      <c r="H23" s="18">
        <v>0.73333333333333328</v>
      </c>
      <c r="I23" s="18">
        <f t="shared" si="1"/>
        <v>1</v>
      </c>
    </row>
    <row r="24" spans="1:9" ht="42.75" customHeight="1" thickTop="1" thickBot="1">
      <c r="A24" s="15" t="s">
        <v>34</v>
      </c>
      <c r="B24" s="9" t="s">
        <v>35</v>
      </c>
      <c r="C24" s="18">
        <v>0.6</v>
      </c>
      <c r="D24" s="18">
        <v>0.13333333333333333</v>
      </c>
      <c r="E24" s="18">
        <v>0.13333333333333333</v>
      </c>
      <c r="F24" s="18">
        <v>0</v>
      </c>
      <c r="G24" s="18">
        <v>0.13333333333333333</v>
      </c>
      <c r="H24" s="18">
        <v>0</v>
      </c>
      <c r="I24" s="18">
        <f t="shared" si="1"/>
        <v>0.99999999999999989</v>
      </c>
    </row>
    <row r="25" spans="1:9" ht="42.75" customHeight="1" thickTop="1" thickBot="1">
      <c r="A25" s="15" t="s">
        <v>36</v>
      </c>
      <c r="B25" s="9" t="s">
        <v>37</v>
      </c>
      <c r="C25" s="18">
        <v>0</v>
      </c>
      <c r="D25" s="18">
        <v>0</v>
      </c>
      <c r="E25" s="18">
        <v>6.6666666666666666E-2</v>
      </c>
      <c r="F25" s="18">
        <v>0</v>
      </c>
      <c r="G25" s="18">
        <v>0.2</v>
      </c>
      <c r="H25" s="18">
        <v>0.73333333333333328</v>
      </c>
      <c r="I25" s="18">
        <f t="shared" si="1"/>
        <v>1</v>
      </c>
    </row>
    <row r="26" spans="1:9" ht="42.75" customHeight="1" thickTop="1" thickBot="1">
      <c r="A26" s="28" t="s">
        <v>38</v>
      </c>
      <c r="B26" s="29" t="s">
        <v>39</v>
      </c>
      <c r="C26" s="18">
        <v>0</v>
      </c>
      <c r="D26" s="18">
        <v>0</v>
      </c>
      <c r="E26" s="18">
        <v>0</v>
      </c>
      <c r="F26" s="18">
        <v>0</v>
      </c>
      <c r="G26" s="18">
        <v>0.66666666666666663</v>
      </c>
      <c r="H26" s="18">
        <v>0.33333333333333331</v>
      </c>
      <c r="I26" s="18">
        <f t="shared" si="1"/>
        <v>1</v>
      </c>
    </row>
    <row r="29" spans="1:9" ht="12.75" thickBot="1">
      <c r="A29" s="43" t="s">
        <v>173</v>
      </c>
      <c r="B29" s="43"/>
      <c r="C29" s="43"/>
      <c r="D29" s="43"/>
    </row>
    <row r="30" spans="1:9" ht="45" customHeight="1" thickBot="1">
      <c r="A30" s="34"/>
      <c r="B30" s="1" t="s">
        <v>0</v>
      </c>
      <c r="C30" s="36" t="s">
        <v>2</v>
      </c>
      <c r="D30" s="37"/>
      <c r="E30" s="8"/>
      <c r="F30" s="3"/>
      <c r="G30" s="3"/>
      <c r="H30" s="37" t="s">
        <v>3</v>
      </c>
      <c r="I30" s="40"/>
    </row>
    <row r="31" spans="1:9" ht="45" customHeight="1" thickBot="1">
      <c r="A31" s="35"/>
      <c r="B31" s="23" t="s">
        <v>1</v>
      </c>
      <c r="C31" s="6">
        <v>1</v>
      </c>
      <c r="D31" s="6">
        <v>2</v>
      </c>
      <c r="E31" s="6">
        <v>3</v>
      </c>
      <c r="F31" s="6">
        <v>4</v>
      </c>
      <c r="G31" s="6">
        <v>5</v>
      </c>
      <c r="H31" s="6">
        <v>6</v>
      </c>
      <c r="I31" s="6" t="s">
        <v>169</v>
      </c>
    </row>
    <row r="32" spans="1:9" ht="45" customHeight="1" thickTop="1" thickBot="1">
      <c r="A32" s="15" t="s">
        <v>40</v>
      </c>
      <c r="B32" s="9" t="s">
        <v>41</v>
      </c>
      <c r="C32" s="18">
        <v>0.42857142857142855</v>
      </c>
      <c r="D32" s="18">
        <v>7.1428571428571425E-2</v>
      </c>
      <c r="E32" s="18">
        <v>7.1428571428571425E-2</v>
      </c>
      <c r="F32" s="18">
        <v>0.35714285714285715</v>
      </c>
      <c r="G32" s="18">
        <v>7.1428571428571425E-2</v>
      </c>
      <c r="H32" s="18">
        <v>0</v>
      </c>
      <c r="I32" s="18">
        <f>SUM(C32:H32)</f>
        <v>1</v>
      </c>
    </row>
    <row r="33" spans="1:9" ht="45" customHeight="1" thickTop="1" thickBot="1">
      <c r="A33" s="15" t="s">
        <v>42</v>
      </c>
      <c r="B33" s="9" t="s">
        <v>43</v>
      </c>
      <c r="C33" s="18">
        <v>0.26666666666666666</v>
      </c>
      <c r="D33" s="18">
        <v>0.13333333333333333</v>
      </c>
      <c r="E33" s="18">
        <v>0.2</v>
      </c>
      <c r="F33" s="18">
        <v>0.2</v>
      </c>
      <c r="G33" s="18">
        <v>0.2</v>
      </c>
      <c r="H33" s="18">
        <v>0</v>
      </c>
      <c r="I33" s="18">
        <f t="shared" ref="I33:I36" si="2">SUM(C33:H33)</f>
        <v>1</v>
      </c>
    </row>
    <row r="34" spans="1:9" ht="45" customHeight="1" thickTop="1" thickBot="1">
      <c r="A34" s="15" t="s">
        <v>44</v>
      </c>
      <c r="B34" s="9" t="s">
        <v>45</v>
      </c>
      <c r="C34" s="18">
        <v>0.4</v>
      </c>
      <c r="D34" s="18">
        <v>0.13333333333333333</v>
      </c>
      <c r="E34" s="18">
        <v>0.33333333333333331</v>
      </c>
      <c r="F34" s="18">
        <v>0.13333333333333333</v>
      </c>
      <c r="G34" s="18">
        <v>0</v>
      </c>
      <c r="H34" s="18">
        <v>0</v>
      </c>
      <c r="I34" s="18">
        <f t="shared" si="2"/>
        <v>1</v>
      </c>
    </row>
    <row r="35" spans="1:9" ht="51.75" customHeight="1" thickTop="1" thickBot="1">
      <c r="A35" s="15" t="s">
        <v>46</v>
      </c>
      <c r="B35" s="9" t="s">
        <v>47</v>
      </c>
      <c r="C35" s="18">
        <v>0.4</v>
      </c>
      <c r="D35" s="18">
        <v>6.6666666666666666E-2</v>
      </c>
      <c r="E35" s="18">
        <v>0.26666666666666666</v>
      </c>
      <c r="F35" s="18">
        <v>0.2</v>
      </c>
      <c r="G35" s="18">
        <v>6.6666666666666666E-2</v>
      </c>
      <c r="H35" s="18">
        <v>0</v>
      </c>
      <c r="I35" s="18">
        <f t="shared" si="2"/>
        <v>1</v>
      </c>
    </row>
    <row r="36" spans="1:9" ht="48.75" customHeight="1" thickTop="1" thickBot="1">
      <c r="A36" s="28" t="s">
        <v>48</v>
      </c>
      <c r="B36" s="29" t="s">
        <v>49</v>
      </c>
      <c r="C36" s="18">
        <v>0</v>
      </c>
      <c r="D36" s="18">
        <v>0</v>
      </c>
      <c r="E36" s="18">
        <v>0.4</v>
      </c>
      <c r="F36" s="18">
        <v>0.33333333333333331</v>
      </c>
      <c r="G36" s="18">
        <v>0.13333333333333333</v>
      </c>
      <c r="H36" s="18">
        <v>0.13333333333333333</v>
      </c>
      <c r="I36" s="18">
        <f t="shared" si="2"/>
        <v>1</v>
      </c>
    </row>
    <row r="39" spans="1:9" ht="12.75" thickBot="1">
      <c r="A39" s="43" t="s">
        <v>174</v>
      </c>
      <c r="B39" s="43"/>
      <c r="C39" s="43"/>
      <c r="D39" s="43"/>
    </row>
    <row r="40" spans="1:9" ht="35.25" customHeight="1" thickBot="1">
      <c r="A40" s="34"/>
      <c r="B40" s="1" t="s">
        <v>0</v>
      </c>
      <c r="C40" s="36" t="s">
        <v>2</v>
      </c>
      <c r="D40" s="37"/>
      <c r="E40" s="3"/>
      <c r="F40" s="3"/>
      <c r="G40" s="3"/>
      <c r="H40" s="37" t="s">
        <v>3</v>
      </c>
      <c r="I40" s="40"/>
    </row>
    <row r="41" spans="1:9" ht="35.25" customHeight="1" thickBot="1">
      <c r="A41" s="35"/>
      <c r="B41" s="23" t="s">
        <v>1</v>
      </c>
      <c r="C41" s="6">
        <v>1</v>
      </c>
      <c r="D41" s="6">
        <v>2</v>
      </c>
      <c r="E41" s="6">
        <v>3</v>
      </c>
      <c r="F41" s="6">
        <v>4</v>
      </c>
      <c r="G41" s="6">
        <v>5</v>
      </c>
      <c r="H41" s="6">
        <v>6</v>
      </c>
      <c r="I41" s="6" t="s">
        <v>169</v>
      </c>
    </row>
    <row r="42" spans="1:9" ht="42.75" customHeight="1" thickTop="1" thickBot="1">
      <c r="A42" s="15" t="s">
        <v>50</v>
      </c>
      <c r="B42" s="9" t="s">
        <v>51</v>
      </c>
      <c r="C42" s="18">
        <v>0.6</v>
      </c>
      <c r="D42" s="18">
        <v>0.26666666666666666</v>
      </c>
      <c r="E42" s="18">
        <v>0</v>
      </c>
      <c r="F42" s="18">
        <v>0.13333333333333333</v>
      </c>
      <c r="G42" s="18">
        <v>0</v>
      </c>
      <c r="H42" s="18">
        <v>0</v>
      </c>
      <c r="I42" s="18">
        <f>SUM(C42:H42)</f>
        <v>1</v>
      </c>
    </row>
    <row r="43" spans="1:9" ht="44.25" customHeight="1" thickTop="1" thickBot="1">
      <c r="A43" s="15" t="s">
        <v>52</v>
      </c>
      <c r="B43" s="9" t="s">
        <v>53</v>
      </c>
      <c r="C43" s="18">
        <v>0.4</v>
      </c>
      <c r="D43" s="18">
        <v>0.46666666666666667</v>
      </c>
      <c r="E43" s="18">
        <v>6.6666666666666666E-2</v>
      </c>
      <c r="F43" s="18">
        <v>6.6666666666666666E-2</v>
      </c>
      <c r="G43" s="18">
        <v>0</v>
      </c>
      <c r="H43" s="18">
        <v>0</v>
      </c>
      <c r="I43" s="18">
        <f t="shared" ref="I43:I46" si="3">SUM(C43:H43)</f>
        <v>1</v>
      </c>
    </row>
    <row r="44" spans="1:9" ht="54" customHeight="1" thickTop="1" thickBot="1">
      <c r="A44" s="15" t="s">
        <v>54</v>
      </c>
      <c r="B44" s="9" t="s">
        <v>55</v>
      </c>
      <c r="C44" s="18">
        <v>0.4</v>
      </c>
      <c r="D44" s="18">
        <v>0.26666666666666666</v>
      </c>
      <c r="E44" s="18">
        <v>0.2</v>
      </c>
      <c r="F44" s="18">
        <v>6.6666666666666666E-2</v>
      </c>
      <c r="G44" s="18">
        <v>6.6666666666666666E-2</v>
      </c>
      <c r="H44" s="18">
        <v>0</v>
      </c>
      <c r="I44" s="18">
        <f t="shared" si="3"/>
        <v>1</v>
      </c>
    </row>
    <row r="45" spans="1:9" ht="44.25" customHeight="1" thickTop="1" thickBot="1">
      <c r="A45" s="15" t="s">
        <v>56</v>
      </c>
      <c r="B45" s="9" t="s">
        <v>57</v>
      </c>
      <c r="C45" s="18">
        <v>0.26666666666666666</v>
      </c>
      <c r="D45" s="18">
        <v>0.26666666666666666</v>
      </c>
      <c r="E45" s="18">
        <v>0.2</v>
      </c>
      <c r="F45" s="18">
        <v>6.6666666666666666E-2</v>
      </c>
      <c r="G45" s="18">
        <v>0.2</v>
      </c>
      <c r="H45" s="18">
        <v>0</v>
      </c>
      <c r="I45" s="18">
        <f t="shared" si="3"/>
        <v>1</v>
      </c>
    </row>
    <row r="46" spans="1:9" ht="42.75" customHeight="1" thickTop="1" thickBot="1">
      <c r="A46" s="28" t="s">
        <v>58</v>
      </c>
      <c r="B46" s="29" t="s">
        <v>59</v>
      </c>
      <c r="C46" s="18">
        <v>0.33333333333333331</v>
      </c>
      <c r="D46" s="18">
        <v>0.2</v>
      </c>
      <c r="E46" s="18">
        <v>0.2</v>
      </c>
      <c r="F46" s="18">
        <v>0.13333333333333333</v>
      </c>
      <c r="G46" s="18">
        <v>0.13333333333333333</v>
      </c>
      <c r="H46" s="18">
        <v>0</v>
      </c>
      <c r="I46" s="18">
        <f t="shared" si="3"/>
        <v>1</v>
      </c>
    </row>
    <row r="49" spans="1:9" ht="12.75" thickBot="1">
      <c r="A49" s="43" t="s">
        <v>175</v>
      </c>
      <c r="B49" s="43"/>
      <c r="C49" s="43"/>
      <c r="D49" s="43"/>
    </row>
    <row r="50" spans="1:9" ht="38.25" customHeight="1" thickBot="1">
      <c r="A50" s="34"/>
      <c r="B50" s="1" t="s">
        <v>0</v>
      </c>
      <c r="C50" s="36" t="s">
        <v>2</v>
      </c>
      <c r="D50" s="37"/>
      <c r="E50" s="8"/>
      <c r="F50" s="3"/>
      <c r="G50" s="3"/>
      <c r="H50" s="37" t="s">
        <v>3</v>
      </c>
      <c r="I50" s="40"/>
    </row>
    <row r="51" spans="1:9" ht="38.25" customHeight="1" thickBot="1">
      <c r="A51" s="35"/>
      <c r="B51" s="23" t="s">
        <v>1</v>
      </c>
      <c r="C51" s="6">
        <v>1</v>
      </c>
      <c r="D51" s="6">
        <v>2</v>
      </c>
      <c r="E51" s="6">
        <v>3</v>
      </c>
      <c r="F51" s="6">
        <v>4</v>
      </c>
      <c r="G51" s="6">
        <v>5</v>
      </c>
      <c r="H51" s="6">
        <v>6</v>
      </c>
      <c r="I51" s="6" t="s">
        <v>169</v>
      </c>
    </row>
    <row r="52" spans="1:9" ht="51" customHeight="1" thickTop="1" thickBot="1">
      <c r="A52" s="17" t="s">
        <v>60</v>
      </c>
      <c r="B52" s="9" t="s">
        <v>61</v>
      </c>
      <c r="C52" s="18">
        <v>6.6666666666666666E-2</v>
      </c>
      <c r="D52" s="18">
        <v>0.13333333333333333</v>
      </c>
      <c r="E52" s="18">
        <v>0.26666666666666666</v>
      </c>
      <c r="F52" s="18">
        <v>0.2</v>
      </c>
      <c r="G52" s="18">
        <v>0.33333333333333331</v>
      </c>
      <c r="H52" s="18">
        <v>0</v>
      </c>
      <c r="I52" s="18">
        <f>SUM(C52:H52)</f>
        <v>1</v>
      </c>
    </row>
    <row r="53" spans="1:9" ht="45" customHeight="1" thickTop="1" thickBot="1">
      <c r="A53" s="17" t="s">
        <v>62</v>
      </c>
      <c r="B53" s="9" t="s">
        <v>63</v>
      </c>
      <c r="C53" s="18">
        <v>0</v>
      </c>
      <c r="D53" s="18">
        <v>0</v>
      </c>
      <c r="E53" s="18">
        <v>0.2</v>
      </c>
      <c r="F53" s="18">
        <v>0.33333333333333331</v>
      </c>
      <c r="G53" s="18">
        <v>0.4</v>
      </c>
      <c r="H53" s="18">
        <v>6.6666666666666666E-2</v>
      </c>
      <c r="I53" s="18">
        <f t="shared" ref="I53:I56" si="4">SUM(C53:H53)</f>
        <v>1</v>
      </c>
    </row>
    <row r="54" spans="1:9" ht="43.5" customHeight="1" thickTop="1" thickBot="1">
      <c r="A54" s="17" t="s">
        <v>64</v>
      </c>
      <c r="B54" s="9" t="s">
        <v>65</v>
      </c>
      <c r="C54" s="18">
        <v>6.6666666666666666E-2</v>
      </c>
      <c r="D54" s="18">
        <v>0.26666666666666666</v>
      </c>
      <c r="E54" s="18">
        <v>0.26666666666666666</v>
      </c>
      <c r="F54" s="18">
        <v>0.2</v>
      </c>
      <c r="G54" s="18">
        <v>0.2</v>
      </c>
      <c r="H54" s="18">
        <v>0</v>
      </c>
      <c r="I54" s="18">
        <f t="shared" si="4"/>
        <v>1</v>
      </c>
    </row>
    <row r="55" spans="1:9" ht="38.25" customHeight="1" thickTop="1" thickBot="1">
      <c r="A55" s="17" t="s">
        <v>66</v>
      </c>
      <c r="B55" s="9" t="s">
        <v>67</v>
      </c>
      <c r="C55" s="19">
        <v>0</v>
      </c>
      <c r="D55" s="18">
        <v>6.6666666666666666E-2</v>
      </c>
      <c r="E55" s="18">
        <v>0.2</v>
      </c>
      <c r="F55" s="18">
        <v>0.26666666666666666</v>
      </c>
      <c r="G55" s="18">
        <v>0.4</v>
      </c>
      <c r="H55" s="18">
        <v>6.6666666666666666E-2</v>
      </c>
      <c r="I55" s="19">
        <f t="shared" si="4"/>
        <v>1</v>
      </c>
    </row>
    <row r="56" spans="1:9" ht="42.75" customHeight="1" thickTop="1" thickBot="1">
      <c r="A56" s="28" t="s">
        <v>68</v>
      </c>
      <c r="B56" s="29" t="s">
        <v>69</v>
      </c>
      <c r="C56" s="19">
        <v>0.2</v>
      </c>
      <c r="D56" s="18">
        <v>0.13333333333333333</v>
      </c>
      <c r="E56" s="18">
        <v>0.2</v>
      </c>
      <c r="F56" s="18">
        <v>0.2</v>
      </c>
      <c r="G56" s="18">
        <v>0.26666666666666666</v>
      </c>
      <c r="H56" s="18">
        <v>0</v>
      </c>
      <c r="I56" s="19">
        <f t="shared" si="4"/>
        <v>1</v>
      </c>
    </row>
    <row r="59" spans="1:9" ht="12.75" thickBot="1">
      <c r="A59" s="43" t="s">
        <v>184</v>
      </c>
      <c r="B59" s="43"/>
      <c r="C59" s="43"/>
      <c r="D59" s="43"/>
    </row>
    <row r="60" spans="1:9" ht="41.25" customHeight="1" thickBot="1">
      <c r="A60" s="34"/>
      <c r="B60" s="1" t="s">
        <v>0</v>
      </c>
      <c r="C60" s="36" t="s">
        <v>2</v>
      </c>
      <c r="D60" s="37"/>
      <c r="E60" s="3"/>
      <c r="F60" s="3"/>
      <c r="G60" s="3"/>
      <c r="H60" s="37" t="s">
        <v>3</v>
      </c>
      <c r="I60" s="40"/>
    </row>
    <row r="61" spans="1:9" ht="41.25" customHeight="1" thickBot="1">
      <c r="A61" s="35"/>
      <c r="B61" s="23" t="s">
        <v>1</v>
      </c>
      <c r="C61" s="6">
        <v>1</v>
      </c>
      <c r="D61" s="6">
        <v>2</v>
      </c>
      <c r="E61" s="6">
        <v>3</v>
      </c>
      <c r="F61" s="6">
        <v>4</v>
      </c>
      <c r="G61" s="6">
        <v>5</v>
      </c>
      <c r="H61" s="6">
        <v>6</v>
      </c>
      <c r="I61" s="6" t="s">
        <v>169</v>
      </c>
    </row>
    <row r="62" spans="1:9" ht="41.25" customHeight="1" thickTop="1" thickBot="1">
      <c r="A62" s="15" t="s">
        <v>70</v>
      </c>
      <c r="B62" s="9" t="s">
        <v>71</v>
      </c>
      <c r="C62" s="18">
        <v>0.26666666666666666</v>
      </c>
      <c r="D62" s="18">
        <v>0.26666666666666666</v>
      </c>
      <c r="E62" s="18">
        <v>0</v>
      </c>
      <c r="F62" s="18">
        <v>0.26666666666666666</v>
      </c>
      <c r="G62" s="18">
        <v>0.2</v>
      </c>
      <c r="H62" s="18">
        <v>0</v>
      </c>
      <c r="I62" s="18">
        <f>SUM(C62:H62)</f>
        <v>1</v>
      </c>
    </row>
    <row r="63" spans="1:9" ht="47.25" customHeight="1" thickTop="1" thickBot="1">
      <c r="A63" s="15" t="s">
        <v>72</v>
      </c>
      <c r="B63" s="9" t="s">
        <v>73</v>
      </c>
      <c r="C63" s="18">
        <v>0</v>
      </c>
      <c r="D63" s="18">
        <v>0</v>
      </c>
      <c r="E63" s="18">
        <v>0.2</v>
      </c>
      <c r="F63" s="18">
        <v>0.2</v>
      </c>
      <c r="G63" s="18">
        <v>0.46666666666666667</v>
      </c>
      <c r="H63" s="18">
        <v>0.13333333333333333</v>
      </c>
      <c r="I63" s="18">
        <f t="shared" ref="I63:I66" si="5">SUM(C63:H63)</f>
        <v>1</v>
      </c>
    </row>
    <row r="64" spans="1:9" ht="46.5" customHeight="1" thickTop="1" thickBot="1">
      <c r="A64" s="15" t="s">
        <v>74</v>
      </c>
      <c r="B64" s="9" t="s">
        <v>75</v>
      </c>
      <c r="C64" s="18">
        <v>0</v>
      </c>
      <c r="D64" s="18">
        <v>0</v>
      </c>
      <c r="E64" s="18">
        <v>0.13333333333333333</v>
      </c>
      <c r="F64" s="18">
        <v>0.46666666666666667</v>
      </c>
      <c r="G64" s="18">
        <v>0.33333333333333331</v>
      </c>
      <c r="H64" s="18">
        <v>6.6666666666666666E-2</v>
      </c>
      <c r="I64" s="18">
        <f t="shared" si="5"/>
        <v>1</v>
      </c>
    </row>
    <row r="65" spans="1:9" ht="45" customHeight="1" thickTop="1" thickBot="1">
      <c r="A65" s="15" t="s">
        <v>76</v>
      </c>
      <c r="B65" s="9" t="s">
        <v>77</v>
      </c>
      <c r="C65" s="18">
        <v>6.6666666666666666E-2</v>
      </c>
      <c r="D65" s="18">
        <v>0.2</v>
      </c>
      <c r="E65" s="18">
        <v>0.26666666666666666</v>
      </c>
      <c r="F65" s="18">
        <v>0.26666666666666666</v>
      </c>
      <c r="G65" s="18">
        <v>0.13333333333333333</v>
      </c>
      <c r="H65" s="18">
        <v>6.6666666666666666E-2</v>
      </c>
      <c r="I65" s="18">
        <f t="shared" si="5"/>
        <v>1</v>
      </c>
    </row>
    <row r="66" spans="1:9" ht="41.25" customHeight="1" thickTop="1" thickBot="1">
      <c r="A66" s="28" t="s">
        <v>78</v>
      </c>
      <c r="B66" s="29" t="s">
        <v>170</v>
      </c>
      <c r="C66" s="19">
        <v>0.13333333333333333</v>
      </c>
      <c r="D66" s="18">
        <v>0.33333333333333331</v>
      </c>
      <c r="E66" s="18">
        <v>0.4</v>
      </c>
      <c r="F66" s="18">
        <v>0.13333333333333333</v>
      </c>
      <c r="G66" s="18">
        <v>0</v>
      </c>
      <c r="H66" s="18">
        <v>0</v>
      </c>
      <c r="I66" s="18">
        <f t="shared" si="5"/>
        <v>1</v>
      </c>
    </row>
    <row r="69" spans="1:9" ht="12.75" thickBot="1">
      <c r="A69" s="43" t="s">
        <v>176</v>
      </c>
      <c r="B69" s="43"/>
      <c r="C69" s="43"/>
      <c r="D69" s="43"/>
    </row>
    <row r="70" spans="1:9" ht="23.25" thickBot="1">
      <c r="A70" s="34"/>
      <c r="B70" s="1" t="s">
        <v>0</v>
      </c>
      <c r="C70" s="36" t="s">
        <v>2</v>
      </c>
      <c r="D70" s="37"/>
      <c r="E70" s="3"/>
      <c r="F70" s="3"/>
      <c r="G70" s="3"/>
      <c r="H70" s="37" t="s">
        <v>3</v>
      </c>
      <c r="I70" s="40"/>
    </row>
    <row r="71" spans="1:9" ht="12.75" thickBot="1">
      <c r="A71" s="35"/>
      <c r="B71" s="23" t="s">
        <v>1</v>
      </c>
      <c r="C71" s="6">
        <v>1</v>
      </c>
      <c r="D71" s="6">
        <v>2</v>
      </c>
      <c r="E71" s="6">
        <v>3</v>
      </c>
      <c r="F71" s="6">
        <v>4</v>
      </c>
      <c r="G71" s="6">
        <v>5</v>
      </c>
      <c r="H71" s="6">
        <v>6</v>
      </c>
      <c r="I71" s="6" t="s">
        <v>169</v>
      </c>
    </row>
    <row r="72" spans="1:9" ht="42" customHeight="1" thickTop="1" thickBot="1">
      <c r="A72" s="15" t="s">
        <v>80</v>
      </c>
      <c r="B72" s="9" t="s">
        <v>81</v>
      </c>
      <c r="C72" s="18">
        <v>0.53333333333333333</v>
      </c>
      <c r="D72" s="18">
        <v>0.4</v>
      </c>
      <c r="E72" s="18">
        <v>6.6666666666666666E-2</v>
      </c>
      <c r="F72" s="18">
        <v>0</v>
      </c>
      <c r="G72" s="18">
        <v>0</v>
      </c>
      <c r="H72" s="18">
        <v>0</v>
      </c>
      <c r="I72" s="18">
        <f>SUM(C72:H72)</f>
        <v>1</v>
      </c>
    </row>
    <row r="73" spans="1:9" ht="33" customHeight="1" thickTop="1" thickBot="1">
      <c r="A73" s="15" t="s">
        <v>82</v>
      </c>
      <c r="B73" s="9" t="s">
        <v>83</v>
      </c>
      <c r="C73" s="18">
        <v>0</v>
      </c>
      <c r="D73" s="18">
        <v>0.46666666666666667</v>
      </c>
      <c r="E73" s="18">
        <v>0.26666666666666666</v>
      </c>
      <c r="F73" s="18">
        <v>0.2</v>
      </c>
      <c r="G73" s="18">
        <v>6.6666666666666666E-2</v>
      </c>
      <c r="H73" s="18">
        <v>0</v>
      </c>
      <c r="I73" s="18">
        <f t="shared" ref="I73:I76" si="6">SUM(C73:H73)</f>
        <v>1</v>
      </c>
    </row>
    <row r="74" spans="1:9" ht="30.75" customHeight="1" thickTop="1" thickBot="1">
      <c r="A74" s="15" t="s">
        <v>84</v>
      </c>
      <c r="B74" s="9" t="s">
        <v>85</v>
      </c>
      <c r="C74" s="18">
        <v>0.33333333333333331</v>
      </c>
      <c r="D74" s="18">
        <v>0.4</v>
      </c>
      <c r="E74" s="18">
        <v>6.6666666666666666E-2</v>
      </c>
      <c r="F74" s="18">
        <v>0.2</v>
      </c>
      <c r="G74" s="18">
        <v>0</v>
      </c>
      <c r="H74" s="18">
        <v>0</v>
      </c>
      <c r="I74" s="18">
        <f t="shared" si="6"/>
        <v>1</v>
      </c>
    </row>
    <row r="75" spans="1:9" ht="40.5" customHeight="1" thickTop="1" thickBot="1">
      <c r="A75" s="15" t="s">
        <v>86</v>
      </c>
      <c r="B75" s="9" t="s">
        <v>87</v>
      </c>
      <c r="C75" s="18">
        <v>0.2</v>
      </c>
      <c r="D75" s="18">
        <v>0.4</v>
      </c>
      <c r="E75" s="18">
        <v>0.33333333333333331</v>
      </c>
      <c r="F75" s="18">
        <v>6.6666666666666666E-2</v>
      </c>
      <c r="G75" s="18">
        <v>0</v>
      </c>
      <c r="H75" s="18">
        <v>0</v>
      </c>
      <c r="I75" s="18">
        <f t="shared" si="6"/>
        <v>1</v>
      </c>
    </row>
    <row r="76" spans="1:9" ht="45" customHeight="1" thickTop="1" thickBot="1">
      <c r="A76" s="28" t="s">
        <v>88</v>
      </c>
      <c r="B76" s="29" t="s">
        <v>89</v>
      </c>
      <c r="C76" s="18">
        <v>0.33333333333333331</v>
      </c>
      <c r="D76" s="18">
        <v>0.2</v>
      </c>
      <c r="E76" s="18">
        <v>0.2</v>
      </c>
      <c r="F76" s="18">
        <v>0</v>
      </c>
      <c r="G76" s="18">
        <v>0.26666666666666666</v>
      </c>
      <c r="H76" s="18">
        <v>0</v>
      </c>
      <c r="I76" s="18">
        <f t="shared" si="6"/>
        <v>1</v>
      </c>
    </row>
    <row r="79" spans="1:9" ht="12.75" thickBot="1">
      <c r="A79" s="43" t="s">
        <v>185</v>
      </c>
      <c r="B79" s="43"/>
      <c r="C79" s="43"/>
      <c r="D79" s="43"/>
    </row>
    <row r="80" spans="1:9" ht="23.25" thickBot="1">
      <c r="A80" s="34"/>
      <c r="B80" s="1" t="s">
        <v>0</v>
      </c>
      <c r="C80" s="36" t="s">
        <v>2</v>
      </c>
      <c r="D80" s="37"/>
      <c r="E80" s="3"/>
      <c r="F80" s="3"/>
      <c r="G80" s="3"/>
      <c r="H80" s="37" t="s">
        <v>3</v>
      </c>
      <c r="I80" s="40"/>
    </row>
    <row r="81" spans="1:9" ht="12.75" thickBot="1">
      <c r="A81" s="35"/>
      <c r="B81" s="23" t="s">
        <v>1</v>
      </c>
      <c r="C81" s="6">
        <v>1</v>
      </c>
      <c r="D81" s="6">
        <v>2</v>
      </c>
      <c r="E81" s="6">
        <v>3</v>
      </c>
      <c r="F81" s="6">
        <v>4</v>
      </c>
      <c r="G81" s="6">
        <v>5</v>
      </c>
      <c r="H81" s="6">
        <v>6</v>
      </c>
      <c r="I81" s="6" t="s">
        <v>169</v>
      </c>
    </row>
    <row r="82" spans="1:9" ht="33" customHeight="1" thickTop="1" thickBot="1">
      <c r="A82" s="15" t="s">
        <v>90</v>
      </c>
      <c r="B82" s="9" t="s">
        <v>91</v>
      </c>
      <c r="C82" s="18">
        <v>0.2</v>
      </c>
      <c r="D82" s="18">
        <v>0.4</v>
      </c>
      <c r="E82" s="18">
        <v>0.13333333333333333</v>
      </c>
      <c r="F82" s="18">
        <v>0.26666666666666666</v>
      </c>
      <c r="G82" s="18">
        <v>0</v>
      </c>
      <c r="H82" s="18">
        <v>0</v>
      </c>
      <c r="I82" s="18">
        <f>SUM(C82:H82)</f>
        <v>1</v>
      </c>
    </row>
    <row r="83" spans="1:9" ht="33.75" customHeight="1" thickTop="1" thickBot="1">
      <c r="A83" s="15" t="s">
        <v>92</v>
      </c>
      <c r="B83" s="9" t="s">
        <v>93</v>
      </c>
      <c r="C83" s="18">
        <v>0</v>
      </c>
      <c r="D83" s="18">
        <v>0</v>
      </c>
      <c r="E83" s="18">
        <v>0.2</v>
      </c>
      <c r="F83" s="18">
        <v>0.26666666666666666</v>
      </c>
      <c r="G83" s="18">
        <v>0.26666666666666666</v>
      </c>
      <c r="H83" s="18">
        <v>0.26666666666666666</v>
      </c>
      <c r="I83" s="18">
        <f t="shared" ref="I83:I86" si="7">SUM(C83:H83)</f>
        <v>1</v>
      </c>
    </row>
    <row r="84" spans="1:9" ht="30" customHeight="1" thickTop="1" thickBot="1">
      <c r="A84" s="15" t="s">
        <v>94</v>
      </c>
      <c r="B84" s="9" t="s">
        <v>95</v>
      </c>
      <c r="C84" s="18">
        <v>0</v>
      </c>
      <c r="D84" s="18">
        <v>0</v>
      </c>
      <c r="E84" s="18">
        <v>0.26666666666666666</v>
      </c>
      <c r="F84" s="18">
        <v>0.26666666666666666</v>
      </c>
      <c r="G84" s="18">
        <v>0.2</v>
      </c>
      <c r="H84" s="18">
        <v>0.26666666666666666</v>
      </c>
      <c r="I84" s="18">
        <f t="shared" si="7"/>
        <v>1</v>
      </c>
    </row>
    <row r="85" spans="1:9" ht="44.25" customHeight="1" thickTop="1" thickBot="1">
      <c r="A85" s="15" t="s">
        <v>96</v>
      </c>
      <c r="B85" s="9" t="s">
        <v>97</v>
      </c>
      <c r="C85" s="18">
        <v>0.2</v>
      </c>
      <c r="D85" s="18">
        <v>0.13333333333333333</v>
      </c>
      <c r="E85" s="18">
        <v>0.2</v>
      </c>
      <c r="F85" s="18">
        <v>0.33333333333333331</v>
      </c>
      <c r="G85" s="18">
        <v>0.13333333333333333</v>
      </c>
      <c r="H85" s="18">
        <v>0</v>
      </c>
      <c r="I85" s="18">
        <f t="shared" si="7"/>
        <v>1</v>
      </c>
    </row>
    <row r="86" spans="1:9" ht="30" customHeight="1" thickTop="1" thickBot="1">
      <c r="A86" s="28" t="s">
        <v>98</v>
      </c>
      <c r="B86" s="29" t="s">
        <v>99</v>
      </c>
      <c r="C86" s="18">
        <v>0.13333333333333333</v>
      </c>
      <c r="D86" s="18">
        <v>0</v>
      </c>
      <c r="E86" s="18">
        <v>6.6666666666666666E-2</v>
      </c>
      <c r="F86" s="18">
        <v>6.6666666666666666E-2</v>
      </c>
      <c r="G86" s="18">
        <v>0.46666666666666667</v>
      </c>
      <c r="H86" s="18">
        <v>0.26666666666666666</v>
      </c>
      <c r="I86" s="18">
        <f t="shared" si="7"/>
        <v>1</v>
      </c>
    </row>
    <row r="89" spans="1:9" ht="12.75" thickBot="1">
      <c r="A89" s="43" t="s">
        <v>177</v>
      </c>
      <c r="B89" s="43"/>
      <c r="C89" s="43"/>
      <c r="D89" s="43"/>
    </row>
    <row r="90" spans="1:9" ht="23.25" thickBot="1">
      <c r="A90" s="34"/>
      <c r="B90" s="1" t="s">
        <v>0</v>
      </c>
      <c r="C90" s="36" t="s">
        <v>2</v>
      </c>
      <c r="D90" s="37"/>
      <c r="E90" s="3"/>
      <c r="F90" s="3"/>
      <c r="G90" s="3"/>
      <c r="H90" s="37" t="s">
        <v>3</v>
      </c>
      <c r="I90" s="40"/>
    </row>
    <row r="91" spans="1:9" ht="29.25" customHeight="1" thickBot="1">
      <c r="A91" s="35"/>
      <c r="B91" s="23" t="s">
        <v>1</v>
      </c>
      <c r="C91" s="6">
        <v>1</v>
      </c>
      <c r="D91" s="6">
        <v>2</v>
      </c>
      <c r="E91" s="6">
        <v>3</v>
      </c>
      <c r="F91" s="6">
        <v>4</v>
      </c>
      <c r="G91" s="6">
        <v>5</v>
      </c>
      <c r="H91" s="6">
        <v>6</v>
      </c>
      <c r="I91" s="6" t="s">
        <v>169</v>
      </c>
    </row>
    <row r="92" spans="1:9" ht="49.5" customHeight="1" thickTop="1" thickBot="1">
      <c r="A92" s="15" t="s">
        <v>100</v>
      </c>
      <c r="B92" s="9" t="s">
        <v>101</v>
      </c>
      <c r="C92" s="18">
        <v>0.13333333333333333</v>
      </c>
      <c r="D92" s="18">
        <v>0.26666666666666666</v>
      </c>
      <c r="E92" s="18">
        <v>0.26666666666666666</v>
      </c>
      <c r="F92" s="18">
        <v>6.6666666666666666E-2</v>
      </c>
      <c r="G92" s="18">
        <v>0.26666666666666666</v>
      </c>
      <c r="H92" s="18">
        <v>0</v>
      </c>
      <c r="I92" s="18">
        <f t="shared" ref="I92:I94" si="8">SUM(C92:H92)</f>
        <v>1</v>
      </c>
    </row>
    <row r="93" spans="1:9" ht="49.5" customHeight="1" thickTop="1" thickBot="1">
      <c r="A93" s="15" t="s">
        <v>102</v>
      </c>
      <c r="B93" s="9" t="s">
        <v>103</v>
      </c>
      <c r="C93" s="18">
        <v>0.2</v>
      </c>
      <c r="D93" s="18">
        <v>0.6</v>
      </c>
      <c r="E93" s="18">
        <v>0.13333333333333333</v>
      </c>
      <c r="F93" s="18">
        <v>6.6666666666666666E-2</v>
      </c>
      <c r="G93" s="18">
        <v>0</v>
      </c>
      <c r="H93" s="18">
        <v>0</v>
      </c>
      <c r="I93" s="18">
        <f t="shared" si="8"/>
        <v>1</v>
      </c>
    </row>
    <row r="94" spans="1:9" ht="42" customHeight="1" thickTop="1" thickBot="1">
      <c r="A94" s="28" t="s">
        <v>104</v>
      </c>
      <c r="B94" s="29" t="s">
        <v>105</v>
      </c>
      <c r="C94" s="18">
        <v>0.26666666666666666</v>
      </c>
      <c r="D94" s="18">
        <v>0.66666666666666663</v>
      </c>
      <c r="E94" s="18">
        <v>6.6666666666666666E-2</v>
      </c>
      <c r="F94" s="18">
        <v>0</v>
      </c>
      <c r="G94" s="18">
        <v>0</v>
      </c>
      <c r="H94" s="18">
        <v>0</v>
      </c>
      <c r="I94" s="18">
        <f t="shared" si="8"/>
        <v>1</v>
      </c>
    </row>
    <row r="97" spans="1:9" ht="12.75" thickBot="1">
      <c r="A97" s="43" t="s">
        <v>178</v>
      </c>
      <c r="B97" s="43"/>
      <c r="C97" s="43"/>
      <c r="D97" s="43"/>
    </row>
    <row r="98" spans="1:9" ht="23.25" thickBot="1">
      <c r="A98" s="34"/>
      <c r="B98" s="1" t="s">
        <v>106</v>
      </c>
      <c r="C98" s="36" t="s">
        <v>2</v>
      </c>
      <c r="D98" s="37"/>
      <c r="E98" s="8"/>
      <c r="F98" s="3"/>
      <c r="G98" s="3"/>
      <c r="H98" s="37" t="s">
        <v>3</v>
      </c>
      <c r="I98" s="40"/>
    </row>
    <row r="99" spans="1:9" ht="12.75" thickBot="1">
      <c r="A99" s="35"/>
      <c r="B99" s="23" t="s">
        <v>1</v>
      </c>
      <c r="C99" s="6">
        <v>1</v>
      </c>
      <c r="D99" s="6">
        <v>2</v>
      </c>
      <c r="E99" s="6">
        <v>3</v>
      </c>
      <c r="F99" s="6">
        <v>4</v>
      </c>
      <c r="G99" s="6">
        <v>5</v>
      </c>
      <c r="H99" s="6">
        <v>6</v>
      </c>
      <c r="I99" s="6" t="s">
        <v>169</v>
      </c>
    </row>
    <row r="100" spans="1:9" ht="30.75" customHeight="1" thickTop="1" thickBot="1">
      <c r="A100" s="15" t="s">
        <v>107</v>
      </c>
      <c r="B100" s="9" t="s">
        <v>108</v>
      </c>
      <c r="C100" s="18">
        <v>6.6666666666666666E-2</v>
      </c>
      <c r="D100" s="18">
        <v>0</v>
      </c>
      <c r="E100" s="18">
        <v>0</v>
      </c>
      <c r="F100" s="18">
        <v>0</v>
      </c>
      <c r="G100" s="18">
        <v>0.53333333333333333</v>
      </c>
      <c r="H100" s="18">
        <v>0.4</v>
      </c>
      <c r="I100" s="18">
        <f>SUM(C100:H100)</f>
        <v>1</v>
      </c>
    </row>
    <row r="101" spans="1:9" ht="20.25" customHeight="1" thickTop="1" thickBot="1">
      <c r="A101" s="15" t="s">
        <v>109</v>
      </c>
      <c r="B101" s="9" t="s">
        <v>110</v>
      </c>
      <c r="C101" s="18">
        <v>6.6666666666666666E-2</v>
      </c>
      <c r="D101" s="18">
        <v>0</v>
      </c>
      <c r="E101" s="18">
        <v>0</v>
      </c>
      <c r="F101" s="18">
        <v>6.6666666666666666E-2</v>
      </c>
      <c r="G101" s="18">
        <v>0.4</v>
      </c>
      <c r="H101" s="18">
        <v>0.46666666666666667</v>
      </c>
      <c r="I101" s="18">
        <f t="shared" ref="I101:I108" si="9">SUM(C101:H101)</f>
        <v>1</v>
      </c>
    </row>
    <row r="102" spans="1:9" ht="21.75" customHeight="1" thickTop="1" thickBot="1">
      <c r="A102" s="15" t="s">
        <v>111</v>
      </c>
      <c r="B102" s="9" t="s">
        <v>112</v>
      </c>
      <c r="C102" s="18">
        <v>0</v>
      </c>
      <c r="D102" s="18">
        <v>0</v>
      </c>
      <c r="E102" s="18">
        <v>0</v>
      </c>
      <c r="F102" s="18">
        <v>6.6666666666666666E-2</v>
      </c>
      <c r="G102" s="18">
        <v>0.33333333333333331</v>
      </c>
      <c r="H102" s="18">
        <v>0.6</v>
      </c>
      <c r="I102" s="18">
        <f t="shared" si="9"/>
        <v>1</v>
      </c>
    </row>
    <row r="103" spans="1:9" ht="21" customHeight="1" thickTop="1" thickBot="1">
      <c r="A103" s="15" t="s">
        <v>113</v>
      </c>
      <c r="B103" s="9" t="s">
        <v>114</v>
      </c>
      <c r="C103" s="19">
        <v>0</v>
      </c>
      <c r="D103" s="18">
        <v>0</v>
      </c>
      <c r="E103" s="18">
        <v>6.6666666666666666E-2</v>
      </c>
      <c r="F103" s="18">
        <v>6.6666666666666666E-2</v>
      </c>
      <c r="G103" s="18">
        <v>0.26666666666666666</v>
      </c>
      <c r="H103" s="18">
        <v>0.6</v>
      </c>
      <c r="I103" s="18">
        <f t="shared" si="9"/>
        <v>1</v>
      </c>
    </row>
    <row r="104" spans="1:9" ht="21" customHeight="1" thickTop="1" thickBot="1">
      <c r="A104" s="15" t="s">
        <v>115</v>
      </c>
      <c r="B104" s="9" t="s">
        <v>116</v>
      </c>
      <c r="C104" s="19">
        <v>0</v>
      </c>
      <c r="D104" s="18">
        <v>0</v>
      </c>
      <c r="E104" s="18">
        <v>0</v>
      </c>
      <c r="F104" s="18">
        <v>0</v>
      </c>
      <c r="G104" s="18">
        <v>0.46666666666666667</v>
      </c>
      <c r="H104" s="18">
        <v>0.53333333333333333</v>
      </c>
      <c r="I104" s="18">
        <f t="shared" si="9"/>
        <v>1</v>
      </c>
    </row>
    <row r="105" spans="1:9" ht="19.5" customHeight="1" thickTop="1" thickBot="1">
      <c r="A105" s="15" t="s">
        <v>117</v>
      </c>
      <c r="B105" s="9" t="s">
        <v>118</v>
      </c>
      <c r="C105" s="19">
        <v>0</v>
      </c>
      <c r="D105" s="18">
        <v>0</v>
      </c>
      <c r="E105" s="18">
        <v>6.6666666666666666E-2</v>
      </c>
      <c r="F105" s="18">
        <v>0.26666666666666666</v>
      </c>
      <c r="G105" s="18">
        <v>0.2</v>
      </c>
      <c r="H105" s="18">
        <v>0.46666666666666667</v>
      </c>
      <c r="I105" s="18">
        <f t="shared" si="9"/>
        <v>1</v>
      </c>
    </row>
    <row r="106" spans="1:9" ht="18.75" customHeight="1" thickTop="1" thickBot="1">
      <c r="A106" s="15" t="s">
        <v>119</v>
      </c>
      <c r="B106" s="9" t="s">
        <v>120</v>
      </c>
      <c r="C106" s="19">
        <v>0</v>
      </c>
      <c r="D106" s="18">
        <v>0</v>
      </c>
      <c r="E106" s="18">
        <v>0.13333333333333333</v>
      </c>
      <c r="F106" s="18">
        <v>0.2</v>
      </c>
      <c r="G106" s="18">
        <v>0.26666666666666666</v>
      </c>
      <c r="H106" s="18">
        <v>0.4</v>
      </c>
      <c r="I106" s="18">
        <f t="shared" si="9"/>
        <v>1</v>
      </c>
    </row>
    <row r="107" spans="1:9" ht="17.25" customHeight="1" thickTop="1" thickBot="1">
      <c r="A107" s="15" t="s">
        <v>121</v>
      </c>
      <c r="B107" s="9" t="s">
        <v>122</v>
      </c>
      <c r="C107" s="19">
        <v>0</v>
      </c>
      <c r="D107" s="18">
        <v>0</v>
      </c>
      <c r="E107" s="18">
        <v>0.13333333333333333</v>
      </c>
      <c r="F107" s="18">
        <v>0.2</v>
      </c>
      <c r="G107" s="18">
        <v>0.33333333333333331</v>
      </c>
      <c r="H107" s="18">
        <v>0.33333333333333331</v>
      </c>
      <c r="I107" s="18">
        <f t="shared" si="9"/>
        <v>1</v>
      </c>
    </row>
    <row r="108" spans="1:9" ht="21.75" customHeight="1" thickTop="1" thickBot="1">
      <c r="A108" s="28" t="s">
        <v>123</v>
      </c>
      <c r="B108" s="29" t="s">
        <v>124</v>
      </c>
      <c r="C108" s="19">
        <v>0</v>
      </c>
      <c r="D108" s="18">
        <v>0.2</v>
      </c>
      <c r="E108" s="18">
        <v>6.6666666666666666E-2</v>
      </c>
      <c r="F108" s="18">
        <v>0.13333333333333333</v>
      </c>
      <c r="G108" s="18">
        <v>0.26666666666666666</v>
      </c>
      <c r="H108" s="18">
        <v>0.33333333333333331</v>
      </c>
      <c r="I108" s="18">
        <f t="shared" si="9"/>
        <v>1</v>
      </c>
    </row>
    <row r="111" spans="1:9" ht="12.75" thickBot="1">
      <c r="A111" s="43" t="s">
        <v>179</v>
      </c>
      <c r="B111" s="43"/>
      <c r="C111" s="43"/>
      <c r="D111" s="43"/>
    </row>
    <row r="112" spans="1:9" ht="23.25" thickBot="1">
      <c r="A112" s="34"/>
      <c r="B112" s="1" t="s">
        <v>0</v>
      </c>
      <c r="C112" s="36" t="s">
        <v>2</v>
      </c>
      <c r="D112" s="37"/>
      <c r="E112" s="8"/>
      <c r="F112" s="3"/>
      <c r="G112" s="3"/>
      <c r="H112" s="37" t="s">
        <v>3</v>
      </c>
      <c r="I112" s="40"/>
    </row>
    <row r="113" spans="1:9" ht="12.75" thickBot="1">
      <c r="A113" s="35"/>
      <c r="B113" s="23" t="s">
        <v>1</v>
      </c>
      <c r="C113" s="6">
        <v>1</v>
      </c>
      <c r="D113" s="6">
        <v>2</v>
      </c>
      <c r="E113" s="6">
        <v>3</v>
      </c>
      <c r="F113" s="6">
        <v>4</v>
      </c>
      <c r="G113" s="6">
        <v>5</v>
      </c>
      <c r="H113" s="6">
        <v>6</v>
      </c>
      <c r="I113" s="6" t="s">
        <v>169</v>
      </c>
    </row>
    <row r="114" spans="1:9" ht="30.75" customHeight="1" thickTop="1" thickBot="1">
      <c r="A114" s="15" t="s">
        <v>125</v>
      </c>
      <c r="B114" s="9" t="s">
        <v>126</v>
      </c>
      <c r="C114" s="18">
        <v>0.2</v>
      </c>
      <c r="D114" s="18">
        <v>0.46666666666666667</v>
      </c>
      <c r="E114" s="18">
        <v>0.2</v>
      </c>
      <c r="F114" s="18">
        <v>0.13333333333333333</v>
      </c>
      <c r="G114" s="18">
        <v>0</v>
      </c>
      <c r="H114" s="18">
        <v>0</v>
      </c>
      <c r="I114" s="18">
        <f t="shared" ref="I114:I117" si="10">SUM(C114:H114)</f>
        <v>1</v>
      </c>
    </row>
    <row r="115" spans="1:9" ht="30.75" customHeight="1" thickTop="1" thickBot="1">
      <c r="A115" s="15" t="s">
        <v>127</v>
      </c>
      <c r="B115" s="9" t="s">
        <v>128</v>
      </c>
      <c r="C115" s="18">
        <v>6.6666666666666666E-2</v>
      </c>
      <c r="D115" s="18">
        <v>0.66666666666666663</v>
      </c>
      <c r="E115" s="18">
        <v>0.13333333333333333</v>
      </c>
      <c r="F115" s="18">
        <v>0.13333333333333333</v>
      </c>
      <c r="G115" s="18">
        <v>0</v>
      </c>
      <c r="H115" s="18">
        <v>0</v>
      </c>
      <c r="I115" s="18">
        <f t="shared" si="10"/>
        <v>0.99999999999999989</v>
      </c>
    </row>
    <row r="116" spans="1:9" ht="30" customHeight="1" thickTop="1" thickBot="1">
      <c r="A116" s="15" t="s">
        <v>129</v>
      </c>
      <c r="B116" s="9" t="s">
        <v>130</v>
      </c>
      <c r="C116" s="18">
        <v>0.13333333333333333</v>
      </c>
      <c r="D116" s="18">
        <v>0.33333333333333331</v>
      </c>
      <c r="E116" s="18">
        <v>0.4</v>
      </c>
      <c r="F116" s="18">
        <v>6.6666666666666666E-2</v>
      </c>
      <c r="G116" s="18">
        <v>6.6666666666666666E-2</v>
      </c>
      <c r="H116" s="18">
        <v>0</v>
      </c>
      <c r="I116" s="18">
        <f t="shared" si="10"/>
        <v>1</v>
      </c>
    </row>
    <row r="117" spans="1:9" ht="44.25" customHeight="1" thickTop="1" thickBot="1">
      <c r="A117" s="28" t="s">
        <v>131</v>
      </c>
      <c r="B117" s="29" t="s">
        <v>132</v>
      </c>
      <c r="C117" s="18">
        <v>0</v>
      </c>
      <c r="D117" s="18">
        <v>0.13333333333333333</v>
      </c>
      <c r="E117" s="18">
        <v>0.26666666666666666</v>
      </c>
      <c r="F117" s="18">
        <v>0.4</v>
      </c>
      <c r="G117" s="18">
        <v>0.2</v>
      </c>
      <c r="H117" s="18">
        <v>0</v>
      </c>
      <c r="I117" s="18">
        <f t="shared" si="10"/>
        <v>1</v>
      </c>
    </row>
    <row r="120" spans="1:9" ht="12.75" thickBot="1">
      <c r="A120" s="43" t="s">
        <v>180</v>
      </c>
      <c r="B120" s="43"/>
      <c r="C120" s="43"/>
      <c r="D120" s="43"/>
    </row>
    <row r="121" spans="1:9" ht="23.25" thickBot="1">
      <c r="A121" s="34"/>
      <c r="B121" s="1" t="s">
        <v>0</v>
      </c>
      <c r="C121" s="36" t="s">
        <v>2</v>
      </c>
      <c r="D121" s="37"/>
      <c r="E121" s="3"/>
      <c r="F121" s="3"/>
      <c r="G121" s="3"/>
      <c r="H121" s="37" t="s">
        <v>3</v>
      </c>
      <c r="I121" s="40"/>
    </row>
    <row r="122" spans="1:9" ht="12.75" thickBot="1">
      <c r="A122" s="35"/>
      <c r="B122" s="23" t="s">
        <v>1</v>
      </c>
      <c r="C122" s="6">
        <v>1</v>
      </c>
      <c r="D122" s="6">
        <v>2</v>
      </c>
      <c r="E122" s="6">
        <v>3</v>
      </c>
      <c r="F122" s="6">
        <v>4</v>
      </c>
      <c r="G122" s="6">
        <v>5</v>
      </c>
      <c r="H122" s="6">
        <v>6</v>
      </c>
      <c r="I122" s="6" t="s">
        <v>169</v>
      </c>
    </row>
    <row r="123" spans="1:9" ht="33" customHeight="1" thickTop="1" thickBot="1">
      <c r="A123" s="15" t="s">
        <v>133</v>
      </c>
      <c r="B123" s="9" t="s">
        <v>134</v>
      </c>
      <c r="C123" s="18">
        <v>0.2</v>
      </c>
      <c r="D123" s="18">
        <v>0.13333333333333333</v>
      </c>
      <c r="E123" s="18">
        <v>0.33333333333333331</v>
      </c>
      <c r="F123" s="18">
        <v>0.26666666666666666</v>
      </c>
      <c r="G123" s="18">
        <v>6.6666666666666666E-2</v>
      </c>
      <c r="H123" s="18">
        <v>0</v>
      </c>
      <c r="I123" s="18">
        <f t="shared" ref="I123:I126" si="11">SUM(C123:H123)</f>
        <v>1</v>
      </c>
    </row>
    <row r="124" spans="1:9" ht="45" customHeight="1" thickTop="1" thickBot="1">
      <c r="A124" s="15" t="s">
        <v>135</v>
      </c>
      <c r="B124" s="9" t="s">
        <v>136</v>
      </c>
      <c r="C124" s="19">
        <v>0.13333333333333333</v>
      </c>
      <c r="D124" s="18">
        <v>0.13333333333333333</v>
      </c>
      <c r="E124" s="18">
        <v>0.33333333333333331</v>
      </c>
      <c r="F124" s="18">
        <v>0.26666666666666666</v>
      </c>
      <c r="G124" s="18">
        <v>0.13333333333333333</v>
      </c>
      <c r="H124" s="18">
        <v>0</v>
      </c>
      <c r="I124" s="18">
        <f t="shared" si="11"/>
        <v>1</v>
      </c>
    </row>
    <row r="125" spans="1:9" ht="32.25" customHeight="1" thickTop="1" thickBot="1">
      <c r="A125" s="15" t="s">
        <v>137</v>
      </c>
      <c r="B125" s="9" t="s">
        <v>138</v>
      </c>
      <c r="C125" s="19">
        <v>0.2</v>
      </c>
      <c r="D125" s="18">
        <v>0.13333333333333333</v>
      </c>
      <c r="E125" s="18">
        <v>0.4</v>
      </c>
      <c r="F125" s="18">
        <v>0.26666666666666666</v>
      </c>
      <c r="G125" s="18">
        <v>0</v>
      </c>
      <c r="H125" s="18">
        <v>0</v>
      </c>
      <c r="I125" s="18">
        <f t="shared" si="11"/>
        <v>1</v>
      </c>
    </row>
    <row r="126" spans="1:9" ht="32.25" customHeight="1" thickTop="1" thickBot="1">
      <c r="A126" s="28" t="s">
        <v>139</v>
      </c>
      <c r="B126" s="29" t="s">
        <v>140</v>
      </c>
      <c r="C126" s="19">
        <v>0.26666666666666666</v>
      </c>
      <c r="D126" s="18">
        <v>0.13333333333333333</v>
      </c>
      <c r="E126" s="18">
        <v>0.4</v>
      </c>
      <c r="F126" s="18">
        <v>0.2</v>
      </c>
      <c r="G126" s="18">
        <v>0</v>
      </c>
      <c r="H126" s="18">
        <v>0</v>
      </c>
      <c r="I126" s="18">
        <f t="shared" si="11"/>
        <v>1</v>
      </c>
    </row>
    <row r="129" spans="1:9" ht="12.75" thickBot="1">
      <c r="A129" s="43" t="s">
        <v>181</v>
      </c>
      <c r="B129" s="43"/>
      <c r="C129" s="43"/>
      <c r="D129" s="43"/>
    </row>
    <row r="130" spans="1:9" ht="23.25" thickBot="1">
      <c r="A130" s="34"/>
      <c r="B130" s="1" t="s">
        <v>0</v>
      </c>
      <c r="C130" s="36" t="s">
        <v>2</v>
      </c>
      <c r="D130" s="37"/>
      <c r="E130" s="3"/>
      <c r="F130" s="3"/>
      <c r="G130" s="3"/>
      <c r="H130" s="37" t="s">
        <v>3</v>
      </c>
      <c r="I130" s="40"/>
    </row>
    <row r="131" spans="1:9" ht="12.75" thickBot="1">
      <c r="A131" s="35"/>
      <c r="B131" s="23" t="s">
        <v>1</v>
      </c>
      <c r="C131" s="6">
        <v>1</v>
      </c>
      <c r="D131" s="6">
        <v>2</v>
      </c>
      <c r="E131" s="6">
        <v>3</v>
      </c>
      <c r="F131" s="6">
        <v>4</v>
      </c>
      <c r="G131" s="6">
        <v>5</v>
      </c>
      <c r="H131" s="6">
        <v>6</v>
      </c>
      <c r="I131" s="6" t="s">
        <v>169</v>
      </c>
    </row>
    <row r="132" spans="1:9" ht="42.75" customHeight="1" thickTop="1" thickBot="1">
      <c r="A132" s="15" t="s">
        <v>141</v>
      </c>
      <c r="B132" s="9" t="s">
        <v>142</v>
      </c>
      <c r="C132" s="18">
        <v>0.2</v>
      </c>
      <c r="D132" s="18">
        <v>0.2</v>
      </c>
      <c r="E132" s="18">
        <v>0.33333333333333331</v>
      </c>
      <c r="F132" s="18">
        <v>0.2</v>
      </c>
      <c r="G132" s="18">
        <v>6.6666666666666666E-2</v>
      </c>
      <c r="H132" s="18">
        <v>0</v>
      </c>
      <c r="I132" s="18">
        <f>SUM(C132:H132)</f>
        <v>1</v>
      </c>
    </row>
    <row r="133" spans="1:9" ht="42" customHeight="1" thickTop="1" thickBot="1">
      <c r="A133" s="15" t="s">
        <v>143</v>
      </c>
      <c r="B133" s="9" t="s">
        <v>144</v>
      </c>
      <c r="C133" s="19">
        <v>6.6666666666666666E-2</v>
      </c>
      <c r="D133" s="18">
        <v>0.2</v>
      </c>
      <c r="E133" s="18">
        <v>0.46666666666666667</v>
      </c>
      <c r="F133" s="18">
        <v>0.2</v>
      </c>
      <c r="G133" s="18">
        <v>0</v>
      </c>
      <c r="H133" s="18">
        <v>6.6666666666666666E-2</v>
      </c>
      <c r="I133" s="18">
        <f t="shared" ref="I133:I136" si="12">SUM(C133:H133)</f>
        <v>1</v>
      </c>
    </row>
    <row r="134" spans="1:9" ht="42.75" customHeight="1" thickTop="1" thickBot="1">
      <c r="A134" s="15" t="s">
        <v>145</v>
      </c>
      <c r="B134" s="9" t="s">
        <v>146</v>
      </c>
      <c r="C134" s="19">
        <v>0.21428571428571427</v>
      </c>
      <c r="D134" s="18">
        <v>0.14285714285714285</v>
      </c>
      <c r="E134" s="18">
        <v>0.5714285714285714</v>
      </c>
      <c r="F134" s="18">
        <v>0</v>
      </c>
      <c r="G134" s="18">
        <v>7.1428571428571425E-2</v>
      </c>
      <c r="H134" s="18">
        <v>0</v>
      </c>
      <c r="I134" s="18">
        <f t="shared" si="12"/>
        <v>0.99999999999999989</v>
      </c>
    </row>
    <row r="135" spans="1:9" ht="30" customHeight="1" thickTop="1" thickBot="1">
      <c r="A135" s="15" t="s">
        <v>147</v>
      </c>
      <c r="B135" s="9" t="s">
        <v>148</v>
      </c>
      <c r="C135" s="19">
        <v>0.4</v>
      </c>
      <c r="D135" s="18">
        <v>0.2</v>
      </c>
      <c r="E135" s="18">
        <v>0.13333333333333333</v>
      </c>
      <c r="F135" s="18">
        <v>0.26666666666666666</v>
      </c>
      <c r="G135" s="18">
        <v>0</v>
      </c>
      <c r="H135" s="18">
        <v>0</v>
      </c>
      <c r="I135" s="18">
        <f t="shared" si="12"/>
        <v>1</v>
      </c>
    </row>
    <row r="136" spans="1:9" ht="42.75" customHeight="1" thickTop="1" thickBot="1">
      <c r="A136" s="28" t="s">
        <v>149</v>
      </c>
      <c r="B136" s="29" t="s">
        <v>150</v>
      </c>
      <c r="C136" s="19">
        <v>0.4</v>
      </c>
      <c r="D136" s="18">
        <v>0.33333333333333331</v>
      </c>
      <c r="E136" s="18">
        <v>0.2</v>
      </c>
      <c r="F136" s="18">
        <v>6.6666666666666666E-2</v>
      </c>
      <c r="G136" s="18">
        <v>0</v>
      </c>
      <c r="H136" s="18">
        <v>0</v>
      </c>
      <c r="I136" s="18">
        <f t="shared" si="12"/>
        <v>1</v>
      </c>
    </row>
    <row r="139" spans="1:9" ht="12.75" thickBot="1">
      <c r="A139" s="43" t="s">
        <v>182</v>
      </c>
      <c r="B139" s="43"/>
      <c r="C139" s="43"/>
      <c r="D139" s="43"/>
    </row>
    <row r="140" spans="1:9" ht="23.25" thickBot="1">
      <c r="A140" s="34"/>
      <c r="B140" s="1" t="s">
        <v>0</v>
      </c>
      <c r="C140" s="36" t="s">
        <v>2</v>
      </c>
      <c r="D140" s="37"/>
      <c r="E140" s="3"/>
      <c r="F140" s="3"/>
      <c r="G140" s="3"/>
      <c r="H140" s="37" t="s">
        <v>3</v>
      </c>
      <c r="I140" s="40"/>
    </row>
    <row r="141" spans="1:9" ht="12.75" thickBot="1">
      <c r="A141" s="35"/>
      <c r="B141" s="23" t="s">
        <v>1</v>
      </c>
      <c r="C141" s="6">
        <v>1</v>
      </c>
      <c r="D141" s="6">
        <v>2</v>
      </c>
      <c r="E141" s="6">
        <v>3</v>
      </c>
      <c r="F141" s="6">
        <v>4</v>
      </c>
      <c r="G141" s="6">
        <v>5</v>
      </c>
      <c r="H141" s="6">
        <v>6</v>
      </c>
      <c r="I141" s="6" t="s">
        <v>169</v>
      </c>
    </row>
    <row r="142" spans="1:9" ht="31.5" customHeight="1" thickTop="1" thickBot="1">
      <c r="A142" s="15" t="s">
        <v>151</v>
      </c>
      <c r="B142" s="9" t="s">
        <v>152</v>
      </c>
      <c r="C142" s="20">
        <v>0.13333333333333333</v>
      </c>
      <c r="D142" s="20">
        <v>0.2</v>
      </c>
      <c r="E142" s="20">
        <v>0.4</v>
      </c>
      <c r="F142" s="20">
        <v>0.2</v>
      </c>
      <c r="G142" s="20">
        <v>6.6666666666666666E-2</v>
      </c>
      <c r="H142" s="20">
        <v>0</v>
      </c>
      <c r="I142" s="20">
        <f>SUM(C142:H142)</f>
        <v>1</v>
      </c>
    </row>
    <row r="143" spans="1:9" ht="32.25" customHeight="1" thickTop="1" thickBot="1">
      <c r="A143" s="15" t="s">
        <v>153</v>
      </c>
      <c r="B143" s="9" t="s">
        <v>154</v>
      </c>
      <c r="C143" s="20">
        <v>0.2</v>
      </c>
      <c r="D143" s="20">
        <v>0.13333333333333333</v>
      </c>
      <c r="E143" s="20">
        <v>0.26666666666666666</v>
      </c>
      <c r="F143" s="20">
        <v>0.33333333333333331</v>
      </c>
      <c r="G143" s="20">
        <v>6.6666666666666666E-2</v>
      </c>
      <c r="H143" s="20">
        <v>0</v>
      </c>
      <c r="I143" s="20">
        <f t="shared" ref="I143:I146" si="13">SUM(C143:H143)</f>
        <v>1</v>
      </c>
    </row>
    <row r="144" spans="1:9" ht="31.5" customHeight="1" thickTop="1" thickBot="1">
      <c r="A144" s="15" t="s">
        <v>155</v>
      </c>
      <c r="B144" s="9" t="s">
        <v>156</v>
      </c>
      <c r="C144" s="20">
        <v>0.13333333333333333</v>
      </c>
      <c r="D144" s="20">
        <v>0.13333333333333333</v>
      </c>
      <c r="E144" s="20">
        <v>0</v>
      </c>
      <c r="F144" s="20">
        <v>6.6666666666666666E-2</v>
      </c>
      <c r="G144" s="20">
        <v>0.46666666666666667</v>
      </c>
      <c r="H144" s="20">
        <v>0.2</v>
      </c>
      <c r="I144" s="20">
        <f t="shared" si="13"/>
        <v>1</v>
      </c>
    </row>
    <row r="145" spans="1:9" ht="34.5" customHeight="1" thickTop="1" thickBot="1">
      <c r="A145" s="15" t="s">
        <v>157</v>
      </c>
      <c r="B145" s="9" t="s">
        <v>158</v>
      </c>
      <c r="C145" s="20">
        <v>7.1428571428571425E-2</v>
      </c>
      <c r="D145" s="20">
        <v>7.1428571428571425E-2</v>
      </c>
      <c r="E145" s="20">
        <v>0.14285714285714285</v>
      </c>
      <c r="F145" s="20">
        <v>7.1428571428571425E-2</v>
      </c>
      <c r="G145" s="20">
        <v>0.5</v>
      </c>
      <c r="H145" s="20">
        <v>0.14285714285714285</v>
      </c>
      <c r="I145" s="20">
        <f t="shared" si="13"/>
        <v>1</v>
      </c>
    </row>
    <row r="146" spans="1:9" ht="34.5" customHeight="1" thickTop="1" thickBot="1">
      <c r="A146" s="28" t="s">
        <v>159</v>
      </c>
      <c r="B146" s="29" t="s">
        <v>160</v>
      </c>
      <c r="C146" s="21">
        <v>0.13333333333333333</v>
      </c>
      <c r="D146" s="21">
        <v>0</v>
      </c>
      <c r="E146" s="20">
        <v>0.26666666666666666</v>
      </c>
      <c r="F146" s="20">
        <v>6.6666666666666666E-2</v>
      </c>
      <c r="G146" s="20">
        <v>0.46666666666666667</v>
      </c>
      <c r="H146" s="20">
        <v>6.6666666666666666E-2</v>
      </c>
      <c r="I146" s="20">
        <f t="shared" si="13"/>
        <v>1</v>
      </c>
    </row>
    <row r="149" spans="1:9" ht="12.75" thickBot="1">
      <c r="A149" s="43" t="s">
        <v>183</v>
      </c>
      <c r="B149" s="43"/>
      <c r="C149" s="43"/>
      <c r="D149" s="43"/>
    </row>
    <row r="150" spans="1:9" ht="23.25" thickBot="1">
      <c r="A150" s="34"/>
      <c r="B150" s="1" t="s">
        <v>0</v>
      </c>
      <c r="C150" s="36" t="s">
        <v>2</v>
      </c>
      <c r="D150" s="37"/>
      <c r="E150" s="8"/>
      <c r="F150" s="3"/>
      <c r="G150" s="3"/>
      <c r="H150" s="37" t="s">
        <v>3</v>
      </c>
      <c r="I150" s="40"/>
    </row>
    <row r="151" spans="1:9" ht="12.75" thickBot="1">
      <c r="A151" s="35"/>
      <c r="B151" s="23" t="s">
        <v>1</v>
      </c>
      <c r="C151" s="6">
        <v>1</v>
      </c>
      <c r="D151" s="6">
        <v>2</v>
      </c>
      <c r="E151" s="6">
        <v>3</v>
      </c>
      <c r="F151" s="6">
        <v>4</v>
      </c>
      <c r="G151" s="6">
        <v>5</v>
      </c>
      <c r="H151" s="6">
        <v>6</v>
      </c>
      <c r="I151" s="6" t="s">
        <v>169</v>
      </c>
    </row>
    <row r="152" spans="1:9" ht="35.25" customHeight="1" thickTop="1" thickBot="1">
      <c r="A152" s="17" t="s">
        <v>161</v>
      </c>
      <c r="B152" s="9" t="s">
        <v>162</v>
      </c>
      <c r="C152" s="20">
        <v>6.6666666666666666E-2</v>
      </c>
      <c r="D152" s="20">
        <v>0.13333333333333333</v>
      </c>
      <c r="E152" s="20">
        <v>0.13333333333333333</v>
      </c>
      <c r="F152" s="20">
        <v>0.46666666666666667</v>
      </c>
      <c r="G152" s="20">
        <v>0.2</v>
      </c>
      <c r="H152" s="20">
        <v>0</v>
      </c>
      <c r="I152" s="20">
        <f>SUM(C152:H152)</f>
        <v>1</v>
      </c>
    </row>
    <row r="153" spans="1:9" ht="33" customHeight="1" thickTop="1" thickBot="1">
      <c r="A153" s="17" t="s">
        <v>163</v>
      </c>
      <c r="B153" s="9" t="s">
        <v>164</v>
      </c>
      <c r="C153" s="20">
        <v>7.1428571428571425E-2</v>
      </c>
      <c r="D153" s="20">
        <v>0.21428571428571427</v>
      </c>
      <c r="E153" s="20">
        <v>0.42857142857142855</v>
      </c>
      <c r="F153" s="20">
        <v>0.21428571428571427</v>
      </c>
      <c r="G153" s="20">
        <v>7.1428571428571425E-2</v>
      </c>
      <c r="H153" s="20">
        <v>0</v>
      </c>
      <c r="I153" s="20">
        <f>SUM(C153:H153)</f>
        <v>0.99999999999999989</v>
      </c>
    </row>
    <row r="154" spans="1:9" ht="34.5" customHeight="1" thickTop="1" thickBot="1">
      <c r="A154" s="17" t="s">
        <v>165</v>
      </c>
      <c r="B154" s="9" t="s">
        <v>166</v>
      </c>
      <c r="C154" s="21">
        <v>0</v>
      </c>
      <c r="D154" s="21">
        <v>0.2</v>
      </c>
      <c r="E154" s="20">
        <v>0.13333333333333333</v>
      </c>
      <c r="F154" s="20">
        <v>0.33333333333333331</v>
      </c>
      <c r="G154" s="20">
        <v>0.26666666666666666</v>
      </c>
      <c r="H154" s="20">
        <v>6.6666666666666666E-2</v>
      </c>
      <c r="I154" s="20">
        <f>SUM(C154:H154)</f>
        <v>1</v>
      </c>
    </row>
    <row r="155" spans="1:9" ht="37.5" customHeight="1" thickTop="1" thickBot="1">
      <c r="A155" s="28" t="s">
        <v>167</v>
      </c>
      <c r="B155" s="29" t="s">
        <v>168</v>
      </c>
      <c r="C155" s="21">
        <v>0</v>
      </c>
      <c r="D155" s="21">
        <v>6.6666666666666666E-2</v>
      </c>
      <c r="E155" s="20">
        <v>0</v>
      </c>
      <c r="F155" s="20">
        <v>0.53333333333333333</v>
      </c>
      <c r="G155" s="20">
        <v>0.33333333333333331</v>
      </c>
      <c r="H155" s="20">
        <v>6.6666666666666666E-2</v>
      </c>
      <c r="I155" s="20">
        <f>SUM(C155:H155)</f>
        <v>1</v>
      </c>
    </row>
  </sheetData>
  <mergeCells count="60">
    <mergeCell ref="A139:D139"/>
    <mergeCell ref="A15:D15"/>
    <mergeCell ref="A29:D29"/>
    <mergeCell ref="A59:D59"/>
    <mergeCell ref="A69:D69"/>
    <mergeCell ref="A79:D79"/>
    <mergeCell ref="A111:D111"/>
    <mergeCell ref="A120:D120"/>
    <mergeCell ref="A97:D97"/>
    <mergeCell ref="A39:D39"/>
    <mergeCell ref="A49:D49"/>
    <mergeCell ref="A2:A3"/>
    <mergeCell ref="C2:D2"/>
    <mergeCell ref="H2:I2"/>
    <mergeCell ref="A1:D1"/>
    <mergeCell ref="H30:I30"/>
    <mergeCell ref="A30:A31"/>
    <mergeCell ref="C30:D30"/>
    <mergeCell ref="A16:A17"/>
    <mergeCell ref="C16:D16"/>
    <mergeCell ref="H16:I16"/>
    <mergeCell ref="H50:I50"/>
    <mergeCell ref="A50:A51"/>
    <mergeCell ref="C50:D50"/>
    <mergeCell ref="H40:I40"/>
    <mergeCell ref="A40:A41"/>
    <mergeCell ref="C40:D40"/>
    <mergeCell ref="H70:I70"/>
    <mergeCell ref="A70:A71"/>
    <mergeCell ref="C70:D70"/>
    <mergeCell ref="H60:I60"/>
    <mergeCell ref="A60:A61"/>
    <mergeCell ref="C60:D60"/>
    <mergeCell ref="H90:I90"/>
    <mergeCell ref="A90:A91"/>
    <mergeCell ref="C90:D90"/>
    <mergeCell ref="H80:I80"/>
    <mergeCell ref="A80:A81"/>
    <mergeCell ref="C80:D80"/>
    <mergeCell ref="A89:D89"/>
    <mergeCell ref="A112:A113"/>
    <mergeCell ref="C112:D112"/>
    <mergeCell ref="H112:I112"/>
    <mergeCell ref="A98:A99"/>
    <mergeCell ref="C98:D98"/>
    <mergeCell ref="H98:I98"/>
    <mergeCell ref="H130:I130"/>
    <mergeCell ref="A130:A131"/>
    <mergeCell ref="C130:D130"/>
    <mergeCell ref="A121:A122"/>
    <mergeCell ref="C121:D121"/>
    <mergeCell ref="H121:I121"/>
    <mergeCell ref="A129:D129"/>
    <mergeCell ref="H150:I150"/>
    <mergeCell ref="A150:A151"/>
    <mergeCell ref="C150:D150"/>
    <mergeCell ref="H140:I140"/>
    <mergeCell ref="A140:A141"/>
    <mergeCell ref="C140:D140"/>
    <mergeCell ref="A149:D149"/>
  </mergeCells>
  <printOptions horizontalCentered="1"/>
  <pageMargins left="0.70866141732283472" right="0.70866141732283472" top="0.74803149606299213" bottom="0.74803149606299213" header="0.31496062992125984" footer="0.31496062992125984"/>
  <pageSetup paperSize="8" orientation="landscape" horizontalDpi="4294967295" verticalDpi="4294967295" r:id="rId1"/>
  <rowBreaks count="3" manualBreakCount="3">
    <brk id="37" max="16383" man="1"/>
    <brk id="57" max="16383" man="1"/>
    <brk id="1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22"/>
  <sheetViews>
    <sheetView topLeftCell="A3" workbookViewId="0">
      <selection sqref="A1:I20"/>
    </sheetView>
  </sheetViews>
  <sheetFormatPr defaultRowHeight="15"/>
  <cols>
    <col min="1" max="1" width="9.140625" style="16"/>
    <col min="2" max="2" width="46.28515625" style="4" customWidth="1"/>
    <col min="3" max="9" width="11.85546875" style="4" customWidth="1"/>
    <col min="10" max="16384" width="9.140625" style="4"/>
  </cols>
  <sheetData>
    <row r="1" spans="1:9" ht="30" customHeight="1" thickBot="1">
      <c r="A1" s="34"/>
      <c r="B1" s="1" t="s">
        <v>0</v>
      </c>
      <c r="C1" s="36" t="s">
        <v>2</v>
      </c>
      <c r="D1" s="37"/>
      <c r="E1" s="2"/>
      <c r="F1" s="3"/>
      <c r="G1" s="3"/>
      <c r="H1" s="37" t="s">
        <v>3</v>
      </c>
      <c r="I1" s="40"/>
    </row>
    <row r="2" spans="1:9" ht="30" customHeight="1" thickBot="1">
      <c r="A2" s="35"/>
      <c r="B2" s="5" t="s">
        <v>1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/>
    </row>
    <row r="3" spans="1:9" ht="30" customHeight="1" thickTop="1" thickBot="1">
      <c r="A3" s="30" t="s">
        <v>22</v>
      </c>
      <c r="B3" s="32" t="s">
        <v>23</v>
      </c>
      <c r="C3" s="7">
        <v>0</v>
      </c>
      <c r="D3" s="7">
        <v>1</v>
      </c>
      <c r="E3" s="7">
        <v>1</v>
      </c>
      <c r="F3" s="7">
        <v>1</v>
      </c>
      <c r="G3" s="7">
        <v>3</v>
      </c>
      <c r="H3" s="7">
        <v>7</v>
      </c>
      <c r="I3" s="7">
        <f>SUM(C3:H3)</f>
        <v>13</v>
      </c>
    </row>
    <row r="4" spans="1:9" ht="15.75" thickBot="1">
      <c r="A4" s="31"/>
      <c r="B4" s="33"/>
      <c r="C4" s="11">
        <f t="shared" ref="C4:H4" si="0">C3/13</f>
        <v>0</v>
      </c>
      <c r="D4" s="11">
        <f t="shared" si="0"/>
        <v>7.6923076923076927E-2</v>
      </c>
      <c r="E4" s="11">
        <f t="shared" si="0"/>
        <v>7.6923076923076927E-2</v>
      </c>
      <c r="F4" s="11">
        <f t="shared" si="0"/>
        <v>7.6923076923076927E-2</v>
      </c>
      <c r="G4" s="11">
        <f t="shared" si="0"/>
        <v>0.23076923076923078</v>
      </c>
      <c r="H4" s="11">
        <f t="shared" si="0"/>
        <v>0.53846153846153844</v>
      </c>
      <c r="I4" s="11">
        <f>SUM(C4:H4)</f>
        <v>1</v>
      </c>
    </row>
    <row r="5" spans="1:9" ht="30" customHeight="1" thickTop="1" thickBot="1">
      <c r="A5" s="30" t="s">
        <v>24</v>
      </c>
      <c r="B5" s="32" t="s">
        <v>25</v>
      </c>
      <c r="C5" s="7">
        <v>0</v>
      </c>
      <c r="D5" s="7">
        <v>0</v>
      </c>
      <c r="E5" s="7">
        <v>2</v>
      </c>
      <c r="F5" s="7">
        <v>0</v>
      </c>
      <c r="G5" s="7">
        <v>4</v>
      </c>
      <c r="H5" s="7">
        <v>7</v>
      </c>
      <c r="I5" s="7">
        <f t="shared" ref="I5:I19" si="1">SUM(C5:H5)</f>
        <v>13</v>
      </c>
    </row>
    <row r="6" spans="1:9" ht="15.75" thickBot="1">
      <c r="A6" s="31"/>
      <c r="B6" s="33"/>
      <c r="C6" s="11">
        <f t="shared" ref="C6:H6" si="2">C5/13</f>
        <v>0</v>
      </c>
      <c r="D6" s="11">
        <f t="shared" si="2"/>
        <v>0</v>
      </c>
      <c r="E6" s="11">
        <f t="shared" si="2"/>
        <v>0.15384615384615385</v>
      </c>
      <c r="F6" s="11">
        <f t="shared" si="2"/>
        <v>0</v>
      </c>
      <c r="G6" s="11">
        <f t="shared" si="2"/>
        <v>0.30769230769230771</v>
      </c>
      <c r="H6" s="11">
        <f t="shared" si="2"/>
        <v>0.53846153846153844</v>
      </c>
      <c r="I6" s="11">
        <f t="shared" si="1"/>
        <v>1</v>
      </c>
    </row>
    <row r="7" spans="1:9" ht="30" customHeight="1" thickTop="1" thickBot="1">
      <c r="A7" s="30" t="s">
        <v>26</v>
      </c>
      <c r="B7" s="32" t="s">
        <v>27</v>
      </c>
      <c r="C7" s="7">
        <v>0</v>
      </c>
      <c r="D7" s="7">
        <v>0</v>
      </c>
      <c r="E7" s="7">
        <v>1</v>
      </c>
      <c r="F7" s="7">
        <v>0</v>
      </c>
      <c r="G7" s="7">
        <v>4</v>
      </c>
      <c r="H7" s="7">
        <v>9</v>
      </c>
      <c r="I7" s="7">
        <f t="shared" si="1"/>
        <v>14</v>
      </c>
    </row>
    <row r="8" spans="1:9" ht="15.75" thickBot="1">
      <c r="A8" s="31"/>
      <c r="B8" s="33"/>
      <c r="C8" s="11">
        <f t="shared" ref="C8:H8" si="3">C7/14</f>
        <v>0</v>
      </c>
      <c r="D8" s="11">
        <f t="shared" si="3"/>
        <v>0</v>
      </c>
      <c r="E8" s="11">
        <f t="shared" si="3"/>
        <v>7.1428571428571425E-2</v>
      </c>
      <c r="F8" s="11">
        <f t="shared" si="3"/>
        <v>0</v>
      </c>
      <c r="G8" s="11">
        <f t="shared" si="3"/>
        <v>0.2857142857142857</v>
      </c>
      <c r="H8" s="11">
        <f t="shared" si="3"/>
        <v>0.6428571428571429</v>
      </c>
      <c r="I8" s="11">
        <f t="shared" si="1"/>
        <v>1</v>
      </c>
    </row>
    <row r="9" spans="1:9" ht="30" customHeight="1" thickTop="1" thickBot="1">
      <c r="A9" s="30" t="s">
        <v>28</v>
      </c>
      <c r="B9" s="32" t="s">
        <v>29</v>
      </c>
      <c r="C9" s="7">
        <v>9</v>
      </c>
      <c r="D9" s="7">
        <v>2</v>
      </c>
      <c r="E9" s="7">
        <v>2</v>
      </c>
      <c r="F9" s="7">
        <v>0</v>
      </c>
      <c r="G9" s="7">
        <v>1</v>
      </c>
      <c r="H9" s="7">
        <v>1</v>
      </c>
      <c r="I9" s="7">
        <f t="shared" si="1"/>
        <v>15</v>
      </c>
    </row>
    <row r="10" spans="1:9" ht="15.75" thickBot="1">
      <c r="A10" s="31"/>
      <c r="B10" s="33"/>
      <c r="C10" s="11">
        <f t="shared" ref="C10:H10" si="4">C9/15</f>
        <v>0.6</v>
      </c>
      <c r="D10" s="11">
        <f t="shared" si="4"/>
        <v>0.13333333333333333</v>
      </c>
      <c r="E10" s="11">
        <f t="shared" si="4"/>
        <v>0.13333333333333333</v>
      </c>
      <c r="F10" s="11">
        <f t="shared" si="4"/>
        <v>0</v>
      </c>
      <c r="G10" s="11">
        <f t="shared" si="4"/>
        <v>6.6666666666666666E-2</v>
      </c>
      <c r="H10" s="11">
        <f t="shared" si="4"/>
        <v>6.6666666666666666E-2</v>
      </c>
      <c r="I10" s="11">
        <f t="shared" si="1"/>
        <v>0.99999999999999989</v>
      </c>
    </row>
    <row r="11" spans="1:9" ht="30" customHeight="1" thickTop="1" thickBot="1">
      <c r="A11" s="30" t="s">
        <v>30</v>
      </c>
      <c r="B11" s="32" t="s">
        <v>31</v>
      </c>
      <c r="C11" s="7">
        <v>0</v>
      </c>
      <c r="D11" s="7">
        <v>0</v>
      </c>
      <c r="E11" s="7">
        <v>1</v>
      </c>
      <c r="F11" s="7">
        <v>0</v>
      </c>
      <c r="G11" s="7">
        <v>2</v>
      </c>
      <c r="H11" s="7">
        <v>12</v>
      </c>
      <c r="I11" s="7">
        <f t="shared" si="1"/>
        <v>15</v>
      </c>
    </row>
    <row r="12" spans="1:9" ht="15.75" thickBot="1">
      <c r="A12" s="31"/>
      <c r="B12" s="33"/>
      <c r="C12" s="11">
        <f t="shared" ref="C12:H12" si="5">C11/15</f>
        <v>0</v>
      </c>
      <c r="D12" s="11">
        <f t="shared" si="5"/>
        <v>0</v>
      </c>
      <c r="E12" s="11">
        <f t="shared" si="5"/>
        <v>6.6666666666666666E-2</v>
      </c>
      <c r="F12" s="11">
        <f t="shared" si="5"/>
        <v>0</v>
      </c>
      <c r="G12" s="11">
        <f t="shared" si="5"/>
        <v>0.13333333333333333</v>
      </c>
      <c r="H12" s="11">
        <f t="shared" si="5"/>
        <v>0.8</v>
      </c>
      <c r="I12" s="11">
        <f t="shared" si="1"/>
        <v>1</v>
      </c>
    </row>
    <row r="13" spans="1:9" ht="30" customHeight="1" thickTop="1" thickBot="1">
      <c r="A13" s="30" t="s">
        <v>32</v>
      </c>
      <c r="B13" s="32" t="s">
        <v>33</v>
      </c>
      <c r="C13" s="7">
        <v>0</v>
      </c>
      <c r="D13" s="7">
        <v>1</v>
      </c>
      <c r="E13" s="7">
        <v>1</v>
      </c>
      <c r="F13" s="7">
        <v>0</v>
      </c>
      <c r="G13" s="7">
        <v>2</v>
      </c>
      <c r="H13" s="7">
        <v>11</v>
      </c>
      <c r="I13" s="7">
        <f t="shared" si="1"/>
        <v>15</v>
      </c>
    </row>
    <row r="14" spans="1:9" ht="15.75" thickBot="1">
      <c r="A14" s="31"/>
      <c r="B14" s="33"/>
      <c r="C14" s="11">
        <f t="shared" ref="C14:H14" si="6">C13/15</f>
        <v>0</v>
      </c>
      <c r="D14" s="11">
        <f t="shared" si="6"/>
        <v>6.6666666666666666E-2</v>
      </c>
      <c r="E14" s="11">
        <f t="shared" si="6"/>
        <v>6.6666666666666666E-2</v>
      </c>
      <c r="F14" s="11">
        <f t="shared" si="6"/>
        <v>0</v>
      </c>
      <c r="G14" s="11">
        <f t="shared" si="6"/>
        <v>0.13333333333333333</v>
      </c>
      <c r="H14" s="11">
        <f t="shared" si="6"/>
        <v>0.73333333333333328</v>
      </c>
      <c r="I14" s="11">
        <f t="shared" si="1"/>
        <v>1</v>
      </c>
    </row>
    <row r="15" spans="1:9" ht="30" customHeight="1" thickTop="1" thickBot="1">
      <c r="A15" s="30" t="s">
        <v>34</v>
      </c>
      <c r="B15" s="32" t="s">
        <v>35</v>
      </c>
      <c r="C15" s="7">
        <v>9</v>
      </c>
      <c r="D15" s="7">
        <v>2</v>
      </c>
      <c r="E15" s="7">
        <v>2</v>
      </c>
      <c r="F15" s="7">
        <v>0</v>
      </c>
      <c r="G15" s="7">
        <v>2</v>
      </c>
      <c r="H15" s="7">
        <v>0</v>
      </c>
      <c r="I15" s="7">
        <f t="shared" si="1"/>
        <v>15</v>
      </c>
    </row>
    <row r="16" spans="1:9" ht="15.75" thickBot="1">
      <c r="A16" s="31"/>
      <c r="B16" s="33"/>
      <c r="C16" s="11">
        <f t="shared" ref="C16:H16" si="7">C15/15</f>
        <v>0.6</v>
      </c>
      <c r="D16" s="11">
        <f t="shared" si="7"/>
        <v>0.13333333333333333</v>
      </c>
      <c r="E16" s="11">
        <f t="shared" si="7"/>
        <v>0.13333333333333333</v>
      </c>
      <c r="F16" s="11">
        <f t="shared" si="7"/>
        <v>0</v>
      </c>
      <c r="G16" s="11">
        <f t="shared" si="7"/>
        <v>0.13333333333333333</v>
      </c>
      <c r="H16" s="11">
        <f t="shared" si="7"/>
        <v>0</v>
      </c>
      <c r="I16" s="11">
        <f t="shared" si="1"/>
        <v>0.99999999999999989</v>
      </c>
    </row>
    <row r="17" spans="1:9" ht="30" customHeight="1" thickTop="1" thickBot="1">
      <c r="A17" s="30" t="s">
        <v>36</v>
      </c>
      <c r="B17" s="32" t="s">
        <v>37</v>
      </c>
      <c r="C17" s="7">
        <v>0</v>
      </c>
      <c r="D17" s="7">
        <v>0</v>
      </c>
      <c r="E17" s="7">
        <v>1</v>
      </c>
      <c r="F17" s="7">
        <v>0</v>
      </c>
      <c r="G17" s="7">
        <v>3</v>
      </c>
      <c r="H17" s="7">
        <v>11</v>
      </c>
      <c r="I17" s="7">
        <f t="shared" si="1"/>
        <v>15</v>
      </c>
    </row>
    <row r="18" spans="1:9" ht="15.75" thickBot="1">
      <c r="A18" s="31"/>
      <c r="B18" s="33"/>
      <c r="C18" s="11">
        <f t="shared" ref="C18:H18" si="8">C17/15</f>
        <v>0</v>
      </c>
      <c r="D18" s="11">
        <f t="shared" si="8"/>
        <v>0</v>
      </c>
      <c r="E18" s="11">
        <f t="shared" si="8"/>
        <v>6.6666666666666666E-2</v>
      </c>
      <c r="F18" s="11">
        <f t="shared" si="8"/>
        <v>0</v>
      </c>
      <c r="G18" s="11">
        <f t="shared" si="8"/>
        <v>0.2</v>
      </c>
      <c r="H18" s="11">
        <f t="shared" si="8"/>
        <v>0.73333333333333328</v>
      </c>
      <c r="I18" s="11">
        <f t="shared" si="1"/>
        <v>1</v>
      </c>
    </row>
    <row r="19" spans="1:9" ht="30" customHeight="1" thickTop="1" thickBot="1">
      <c r="A19" s="30" t="s">
        <v>38</v>
      </c>
      <c r="B19" s="32" t="s">
        <v>39</v>
      </c>
      <c r="C19" s="7">
        <v>0</v>
      </c>
      <c r="D19" s="7">
        <v>0</v>
      </c>
      <c r="E19" s="7">
        <v>0</v>
      </c>
      <c r="F19" s="7">
        <v>0</v>
      </c>
      <c r="G19" s="7">
        <v>2</v>
      </c>
      <c r="H19" s="7">
        <v>1</v>
      </c>
      <c r="I19" s="7">
        <f t="shared" si="1"/>
        <v>3</v>
      </c>
    </row>
    <row r="20" spans="1:9" ht="15.75" thickBot="1">
      <c r="A20" s="31"/>
      <c r="B20" s="33"/>
      <c r="C20" s="11">
        <f t="shared" ref="C20:H20" si="9">C19/3</f>
        <v>0</v>
      </c>
      <c r="D20" s="11">
        <f t="shared" si="9"/>
        <v>0</v>
      </c>
      <c r="E20" s="11">
        <f t="shared" si="9"/>
        <v>0</v>
      </c>
      <c r="F20" s="11">
        <f t="shared" si="9"/>
        <v>0</v>
      </c>
      <c r="G20" s="11">
        <f t="shared" si="9"/>
        <v>0.66666666666666663</v>
      </c>
      <c r="H20" s="11">
        <f t="shared" si="9"/>
        <v>0.33333333333333331</v>
      </c>
      <c r="I20" s="11">
        <f>SUM(C20:H20)</f>
        <v>1</v>
      </c>
    </row>
    <row r="22" spans="1:9">
      <c r="C22" s="4">
        <v>18</v>
      </c>
      <c r="D22" s="4">
        <v>6</v>
      </c>
      <c r="E22" s="4">
        <v>11</v>
      </c>
      <c r="F22" s="4">
        <v>1</v>
      </c>
      <c r="G22" s="4">
        <v>23</v>
      </c>
      <c r="H22" s="4">
        <v>59</v>
      </c>
    </row>
  </sheetData>
  <mergeCells count="21">
    <mergeCell ref="A17:A18"/>
    <mergeCell ref="A19:A20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A7:A8"/>
    <mergeCell ref="A9:A10"/>
    <mergeCell ref="A11:A12"/>
    <mergeCell ref="A13:A14"/>
    <mergeCell ref="A15:A16"/>
    <mergeCell ref="A1:A2"/>
    <mergeCell ref="C1:D1"/>
    <mergeCell ref="H1:I1"/>
    <mergeCell ref="A3:A4"/>
    <mergeCell ref="A5:A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sqref="A1:I12"/>
    </sheetView>
  </sheetViews>
  <sheetFormatPr defaultRowHeight="37.5" customHeight="1"/>
  <cols>
    <col min="1" max="1" width="4.5703125" style="16" bestFit="1" customWidth="1"/>
    <col min="2" max="2" width="39.140625" style="4" customWidth="1"/>
    <col min="3" max="9" width="14.42578125" style="4" customWidth="1"/>
    <col min="10" max="16384" width="9.140625" style="4"/>
  </cols>
  <sheetData>
    <row r="1" spans="1:9" ht="37.5" customHeight="1" thickBot="1">
      <c r="A1" s="34"/>
      <c r="B1" s="1" t="s">
        <v>0</v>
      </c>
      <c r="C1" s="36" t="s">
        <v>2</v>
      </c>
      <c r="D1" s="37"/>
      <c r="E1" s="2"/>
      <c r="F1" s="3"/>
      <c r="G1" s="3"/>
      <c r="H1" s="38" t="s">
        <v>3</v>
      </c>
      <c r="I1" s="39"/>
    </row>
    <row r="2" spans="1:9" ht="37.5" customHeight="1" thickBot="1">
      <c r="A2" s="35"/>
      <c r="B2" s="5" t="s">
        <v>1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/>
    </row>
    <row r="3" spans="1:9" ht="37.5" customHeight="1" thickTop="1" thickBot="1">
      <c r="A3" s="30" t="s">
        <v>40</v>
      </c>
      <c r="B3" s="32" t="s">
        <v>41</v>
      </c>
      <c r="C3" s="7">
        <v>6</v>
      </c>
      <c r="D3" s="7">
        <v>1</v>
      </c>
      <c r="E3" s="7">
        <v>1</v>
      </c>
      <c r="F3" s="7">
        <v>5</v>
      </c>
      <c r="G3" s="7">
        <v>1</v>
      </c>
      <c r="H3" s="7">
        <v>0</v>
      </c>
      <c r="I3" s="7">
        <f>SUM(C3:H3)</f>
        <v>14</v>
      </c>
    </row>
    <row r="4" spans="1:9" ht="15.75" thickBot="1">
      <c r="A4" s="31"/>
      <c r="B4" s="33"/>
      <c r="C4" s="11">
        <f t="shared" ref="C4:H4" si="0">C3/14</f>
        <v>0.42857142857142855</v>
      </c>
      <c r="D4" s="11">
        <f t="shared" si="0"/>
        <v>7.1428571428571425E-2</v>
      </c>
      <c r="E4" s="11">
        <f t="shared" si="0"/>
        <v>7.1428571428571425E-2</v>
      </c>
      <c r="F4" s="11">
        <f t="shared" si="0"/>
        <v>0.35714285714285715</v>
      </c>
      <c r="G4" s="11">
        <f t="shared" si="0"/>
        <v>7.1428571428571425E-2</v>
      </c>
      <c r="H4" s="11">
        <f t="shared" si="0"/>
        <v>0</v>
      </c>
      <c r="I4" s="11">
        <f>SUM(C4:H4)</f>
        <v>1</v>
      </c>
    </row>
    <row r="5" spans="1:9" ht="37.5" customHeight="1" thickTop="1" thickBot="1">
      <c r="A5" s="30" t="s">
        <v>42</v>
      </c>
      <c r="B5" s="32" t="s">
        <v>43</v>
      </c>
      <c r="C5" s="7">
        <v>4</v>
      </c>
      <c r="D5" s="7">
        <v>2</v>
      </c>
      <c r="E5" s="7">
        <v>3</v>
      </c>
      <c r="F5" s="7">
        <v>3</v>
      </c>
      <c r="G5" s="7">
        <v>3</v>
      </c>
      <c r="H5" s="7">
        <v>0</v>
      </c>
      <c r="I5" s="7">
        <f t="shared" ref="I5:I11" si="1">SUM(C5:H5)</f>
        <v>15</v>
      </c>
    </row>
    <row r="6" spans="1:9" ht="15.75" thickBot="1">
      <c r="A6" s="31"/>
      <c r="B6" s="33"/>
      <c r="C6" s="11">
        <f t="shared" ref="C6:H6" si="2">C5/15</f>
        <v>0.26666666666666666</v>
      </c>
      <c r="D6" s="11">
        <f t="shared" si="2"/>
        <v>0.13333333333333333</v>
      </c>
      <c r="E6" s="11">
        <f t="shared" si="2"/>
        <v>0.2</v>
      </c>
      <c r="F6" s="11">
        <f t="shared" si="2"/>
        <v>0.2</v>
      </c>
      <c r="G6" s="11">
        <f t="shared" si="2"/>
        <v>0.2</v>
      </c>
      <c r="H6" s="11">
        <f t="shared" si="2"/>
        <v>0</v>
      </c>
      <c r="I6" s="11">
        <f>SUM(C6:H6)</f>
        <v>1</v>
      </c>
    </row>
    <row r="7" spans="1:9" ht="37.5" customHeight="1" thickTop="1" thickBot="1">
      <c r="A7" s="30" t="s">
        <v>44</v>
      </c>
      <c r="B7" s="32" t="s">
        <v>45</v>
      </c>
      <c r="C7" s="7">
        <v>6</v>
      </c>
      <c r="D7" s="7">
        <v>2</v>
      </c>
      <c r="E7" s="7">
        <v>5</v>
      </c>
      <c r="F7" s="7">
        <v>2</v>
      </c>
      <c r="G7" s="7">
        <v>0</v>
      </c>
      <c r="H7" s="7">
        <v>0</v>
      </c>
      <c r="I7" s="7">
        <f t="shared" si="1"/>
        <v>15</v>
      </c>
    </row>
    <row r="8" spans="1:9" ht="15.75" thickBot="1">
      <c r="A8" s="31"/>
      <c r="B8" s="33"/>
      <c r="C8" s="11">
        <f t="shared" ref="C8:H8" si="3">C7/15</f>
        <v>0.4</v>
      </c>
      <c r="D8" s="11">
        <f t="shared" si="3"/>
        <v>0.13333333333333333</v>
      </c>
      <c r="E8" s="11">
        <f t="shared" si="3"/>
        <v>0.33333333333333331</v>
      </c>
      <c r="F8" s="11">
        <f t="shared" si="3"/>
        <v>0.13333333333333333</v>
      </c>
      <c r="G8" s="11">
        <f t="shared" si="3"/>
        <v>0</v>
      </c>
      <c r="H8" s="11">
        <f t="shared" si="3"/>
        <v>0</v>
      </c>
      <c r="I8" s="11">
        <f>SUM(C8:H8)</f>
        <v>1</v>
      </c>
    </row>
    <row r="9" spans="1:9" ht="37.5" customHeight="1" thickTop="1" thickBot="1">
      <c r="A9" s="30" t="s">
        <v>46</v>
      </c>
      <c r="B9" s="32" t="s">
        <v>47</v>
      </c>
      <c r="C9" s="7">
        <v>6</v>
      </c>
      <c r="D9" s="7">
        <v>1</v>
      </c>
      <c r="E9" s="7">
        <v>4</v>
      </c>
      <c r="F9" s="7">
        <v>3</v>
      </c>
      <c r="G9" s="7">
        <v>1</v>
      </c>
      <c r="H9" s="7">
        <v>0</v>
      </c>
      <c r="I9" s="7">
        <f t="shared" si="1"/>
        <v>15</v>
      </c>
    </row>
    <row r="10" spans="1:9" ht="15.75" thickBot="1">
      <c r="A10" s="31"/>
      <c r="B10" s="33"/>
      <c r="C10" s="11">
        <f t="shared" ref="C10:H10" si="4">C9/15</f>
        <v>0.4</v>
      </c>
      <c r="D10" s="11">
        <f t="shared" si="4"/>
        <v>6.6666666666666666E-2</v>
      </c>
      <c r="E10" s="11">
        <f t="shared" si="4"/>
        <v>0.26666666666666666</v>
      </c>
      <c r="F10" s="11">
        <f t="shared" si="4"/>
        <v>0.2</v>
      </c>
      <c r="G10" s="11">
        <f t="shared" si="4"/>
        <v>6.6666666666666666E-2</v>
      </c>
      <c r="H10" s="11">
        <f t="shared" si="4"/>
        <v>0</v>
      </c>
      <c r="I10" s="11">
        <f>SUM(C10:H10)</f>
        <v>1</v>
      </c>
    </row>
    <row r="11" spans="1:9" ht="37.5" customHeight="1" thickTop="1" thickBot="1">
      <c r="A11" s="30" t="s">
        <v>48</v>
      </c>
      <c r="B11" s="32" t="s">
        <v>49</v>
      </c>
      <c r="C11" s="7">
        <v>0</v>
      </c>
      <c r="D11" s="7">
        <v>0</v>
      </c>
      <c r="E11" s="7">
        <v>6</v>
      </c>
      <c r="F11" s="7">
        <v>5</v>
      </c>
      <c r="G11" s="7">
        <v>2</v>
      </c>
      <c r="H11" s="7">
        <v>2</v>
      </c>
      <c r="I11" s="7">
        <f t="shared" si="1"/>
        <v>15</v>
      </c>
    </row>
    <row r="12" spans="1:9" ht="15.75" thickBot="1">
      <c r="A12" s="31"/>
      <c r="B12" s="33"/>
      <c r="C12" s="11">
        <f t="shared" ref="C12:H12" si="5">C11/15</f>
        <v>0</v>
      </c>
      <c r="D12" s="11">
        <f t="shared" si="5"/>
        <v>0</v>
      </c>
      <c r="E12" s="11">
        <f t="shared" si="5"/>
        <v>0.4</v>
      </c>
      <c r="F12" s="11">
        <f t="shared" si="5"/>
        <v>0.33333333333333331</v>
      </c>
      <c r="G12" s="11">
        <f t="shared" si="5"/>
        <v>0.13333333333333333</v>
      </c>
      <c r="H12" s="11">
        <f t="shared" si="5"/>
        <v>0.13333333333333333</v>
      </c>
      <c r="I12" s="11">
        <f>SUM(C12:H12)</f>
        <v>1</v>
      </c>
    </row>
    <row r="13" spans="1:9" ht="37.5" customHeight="1">
      <c r="H13" s="4">
        <f>SUM(H3:H11)</f>
        <v>2</v>
      </c>
    </row>
    <row r="14" spans="1:9" ht="37.5" customHeight="1" thickBot="1"/>
    <row r="15" spans="1:9" ht="37.5" customHeight="1" thickTop="1">
      <c r="E15" s="41"/>
      <c r="F15" s="32"/>
    </row>
    <row r="16" spans="1:9" ht="37.5" customHeight="1" thickBot="1">
      <c r="E16" s="42"/>
      <c r="F16" s="33"/>
    </row>
  </sheetData>
  <mergeCells count="15">
    <mergeCell ref="A11:A12"/>
    <mergeCell ref="B11:B12"/>
    <mergeCell ref="E15:E16"/>
    <mergeCell ref="F15:F16"/>
    <mergeCell ref="A5:A6"/>
    <mergeCell ref="B5:B6"/>
    <mergeCell ref="A7:A8"/>
    <mergeCell ref="B7:B8"/>
    <mergeCell ref="A9:A10"/>
    <mergeCell ref="B9:B10"/>
    <mergeCell ref="A1:A2"/>
    <mergeCell ref="C1:D1"/>
    <mergeCell ref="H1:I1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sqref="A1:I12"/>
    </sheetView>
  </sheetViews>
  <sheetFormatPr defaultRowHeight="50.25" customHeight="1"/>
  <cols>
    <col min="1" max="1" width="4.7109375" style="16" bestFit="1" customWidth="1"/>
    <col min="2" max="2" width="42.140625" style="4" customWidth="1"/>
    <col min="3" max="9" width="12.5703125" style="4" customWidth="1"/>
    <col min="10" max="16384" width="9.140625" style="4"/>
  </cols>
  <sheetData>
    <row r="1" spans="1:9" ht="50.25" customHeight="1" thickBot="1">
      <c r="A1" s="34"/>
      <c r="B1" s="1" t="s">
        <v>0</v>
      </c>
      <c r="C1" s="36" t="s">
        <v>2</v>
      </c>
      <c r="D1" s="37"/>
      <c r="E1" s="3"/>
      <c r="F1" s="3"/>
      <c r="G1" s="3"/>
      <c r="H1" s="38" t="s">
        <v>3</v>
      </c>
      <c r="I1" s="39"/>
    </row>
    <row r="2" spans="1:9" ht="50.25" customHeight="1" thickBot="1">
      <c r="A2" s="35"/>
      <c r="B2" s="5" t="s">
        <v>1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/>
    </row>
    <row r="3" spans="1:9" ht="50.25" customHeight="1" thickTop="1" thickBot="1">
      <c r="A3" s="30" t="s">
        <v>50</v>
      </c>
      <c r="B3" s="32" t="s">
        <v>51</v>
      </c>
      <c r="C3" s="7">
        <v>9</v>
      </c>
      <c r="D3" s="7">
        <v>4</v>
      </c>
      <c r="E3" s="7">
        <v>0</v>
      </c>
      <c r="F3" s="7">
        <v>2</v>
      </c>
      <c r="G3" s="7">
        <v>0</v>
      </c>
      <c r="H3" s="7">
        <v>0</v>
      </c>
      <c r="I3" s="7">
        <f>SUM(C3:H3)</f>
        <v>15</v>
      </c>
    </row>
    <row r="4" spans="1:9" ht="15.75" thickBot="1">
      <c r="A4" s="31"/>
      <c r="B4" s="33"/>
      <c r="C4" s="11">
        <f t="shared" ref="C4:H4" si="0">C3/15</f>
        <v>0.6</v>
      </c>
      <c r="D4" s="11">
        <f t="shared" si="0"/>
        <v>0.26666666666666666</v>
      </c>
      <c r="E4" s="11">
        <f t="shared" si="0"/>
        <v>0</v>
      </c>
      <c r="F4" s="11">
        <f t="shared" si="0"/>
        <v>0.13333333333333333</v>
      </c>
      <c r="G4" s="11">
        <f t="shared" si="0"/>
        <v>0</v>
      </c>
      <c r="H4" s="11">
        <f t="shared" si="0"/>
        <v>0</v>
      </c>
      <c r="I4" s="11">
        <f>SUM(C4:H4)</f>
        <v>1</v>
      </c>
    </row>
    <row r="5" spans="1:9" ht="50.25" customHeight="1" thickTop="1" thickBot="1">
      <c r="A5" s="30" t="s">
        <v>52</v>
      </c>
      <c r="B5" s="32" t="s">
        <v>53</v>
      </c>
      <c r="C5" s="7">
        <v>6</v>
      </c>
      <c r="D5" s="7">
        <v>7</v>
      </c>
      <c r="E5" s="7">
        <v>1</v>
      </c>
      <c r="F5" s="7">
        <v>1</v>
      </c>
      <c r="G5" s="7">
        <v>0</v>
      </c>
      <c r="H5" s="7">
        <v>0</v>
      </c>
      <c r="I5" s="7">
        <f t="shared" ref="I5:I11" si="1">SUM(C5:H5)</f>
        <v>15</v>
      </c>
    </row>
    <row r="6" spans="1:9" ht="15.75" thickBot="1">
      <c r="A6" s="31"/>
      <c r="B6" s="33"/>
      <c r="C6" s="11">
        <f t="shared" ref="C6:H6" si="2">C5/15</f>
        <v>0.4</v>
      </c>
      <c r="D6" s="11">
        <f t="shared" si="2"/>
        <v>0.46666666666666667</v>
      </c>
      <c r="E6" s="11">
        <f t="shared" si="2"/>
        <v>6.6666666666666666E-2</v>
      </c>
      <c r="F6" s="11">
        <f t="shared" si="2"/>
        <v>6.6666666666666666E-2</v>
      </c>
      <c r="G6" s="11">
        <f t="shared" si="2"/>
        <v>0</v>
      </c>
      <c r="H6" s="11">
        <f t="shared" si="2"/>
        <v>0</v>
      </c>
      <c r="I6" s="11">
        <f>SUM(C6:H6)</f>
        <v>1</v>
      </c>
    </row>
    <row r="7" spans="1:9" ht="50.25" customHeight="1" thickTop="1" thickBot="1">
      <c r="A7" s="30" t="s">
        <v>54</v>
      </c>
      <c r="B7" s="32" t="s">
        <v>55</v>
      </c>
      <c r="C7" s="7">
        <v>6</v>
      </c>
      <c r="D7" s="7">
        <v>4</v>
      </c>
      <c r="E7" s="7">
        <v>3</v>
      </c>
      <c r="F7" s="7">
        <v>1</v>
      </c>
      <c r="G7" s="7">
        <v>1</v>
      </c>
      <c r="H7" s="7">
        <v>0</v>
      </c>
      <c r="I7" s="7">
        <f t="shared" si="1"/>
        <v>15</v>
      </c>
    </row>
    <row r="8" spans="1:9" ht="15.75" thickBot="1">
      <c r="A8" s="31"/>
      <c r="B8" s="33"/>
      <c r="C8" s="11">
        <f t="shared" ref="C8:H8" si="3">C7/15</f>
        <v>0.4</v>
      </c>
      <c r="D8" s="11">
        <f t="shared" si="3"/>
        <v>0.26666666666666666</v>
      </c>
      <c r="E8" s="11">
        <f t="shared" si="3"/>
        <v>0.2</v>
      </c>
      <c r="F8" s="11">
        <f t="shared" si="3"/>
        <v>6.6666666666666666E-2</v>
      </c>
      <c r="G8" s="11">
        <f t="shared" si="3"/>
        <v>6.6666666666666666E-2</v>
      </c>
      <c r="H8" s="11">
        <f t="shared" si="3"/>
        <v>0</v>
      </c>
      <c r="I8" s="11">
        <f>SUM(C8:H8)</f>
        <v>1</v>
      </c>
    </row>
    <row r="9" spans="1:9" ht="50.25" customHeight="1" thickTop="1" thickBot="1">
      <c r="A9" s="30" t="s">
        <v>56</v>
      </c>
      <c r="B9" s="32" t="s">
        <v>57</v>
      </c>
      <c r="C9" s="7">
        <v>4</v>
      </c>
      <c r="D9" s="7">
        <v>4</v>
      </c>
      <c r="E9" s="7">
        <v>3</v>
      </c>
      <c r="F9" s="7">
        <v>1</v>
      </c>
      <c r="G9" s="7">
        <v>3</v>
      </c>
      <c r="H9" s="7">
        <v>0</v>
      </c>
      <c r="I9" s="7">
        <f t="shared" si="1"/>
        <v>15</v>
      </c>
    </row>
    <row r="10" spans="1:9" ht="15.75" thickBot="1">
      <c r="A10" s="31"/>
      <c r="B10" s="33"/>
      <c r="C10" s="11">
        <f t="shared" ref="C10:H10" si="4">C9/14</f>
        <v>0.2857142857142857</v>
      </c>
      <c r="D10" s="11">
        <f t="shared" si="4"/>
        <v>0.2857142857142857</v>
      </c>
      <c r="E10" s="11">
        <f t="shared" si="4"/>
        <v>0.21428571428571427</v>
      </c>
      <c r="F10" s="11">
        <f t="shared" si="4"/>
        <v>7.1428571428571425E-2</v>
      </c>
      <c r="G10" s="11">
        <f t="shared" si="4"/>
        <v>0.21428571428571427</v>
      </c>
      <c r="H10" s="11">
        <f t="shared" si="4"/>
        <v>0</v>
      </c>
      <c r="I10" s="11">
        <f>SUM(C10:H10)</f>
        <v>1.0714285714285714</v>
      </c>
    </row>
    <row r="11" spans="1:9" ht="50.25" customHeight="1" thickTop="1" thickBot="1">
      <c r="A11" s="30" t="s">
        <v>58</v>
      </c>
      <c r="B11" s="32" t="s">
        <v>59</v>
      </c>
      <c r="C11" s="7">
        <v>5</v>
      </c>
      <c r="D11" s="7">
        <v>3</v>
      </c>
      <c r="E11" s="7">
        <v>3</v>
      </c>
      <c r="F11" s="7">
        <v>2</v>
      </c>
      <c r="G11" s="7">
        <v>2</v>
      </c>
      <c r="H11" s="7">
        <v>0</v>
      </c>
      <c r="I11" s="7">
        <f t="shared" si="1"/>
        <v>15</v>
      </c>
    </row>
    <row r="12" spans="1:9" ht="15.75" thickBot="1">
      <c r="A12" s="31"/>
      <c r="B12" s="33"/>
      <c r="C12" s="11">
        <f t="shared" ref="C12:H12" si="5">C11/15</f>
        <v>0.33333333333333331</v>
      </c>
      <c r="D12" s="11">
        <f t="shared" si="5"/>
        <v>0.2</v>
      </c>
      <c r="E12" s="11">
        <f t="shared" si="5"/>
        <v>0.2</v>
      </c>
      <c r="F12" s="11">
        <f t="shared" si="5"/>
        <v>0.13333333333333333</v>
      </c>
      <c r="G12" s="11">
        <f t="shared" si="5"/>
        <v>0.13333333333333333</v>
      </c>
      <c r="H12" s="11">
        <f t="shared" si="5"/>
        <v>0</v>
      </c>
      <c r="I12" s="11">
        <f>SUM(C12:H12)</f>
        <v>1</v>
      </c>
    </row>
    <row r="13" spans="1:9" ht="50.25" customHeight="1">
      <c r="H13" s="4">
        <f>SUM(H3:H11)</f>
        <v>0</v>
      </c>
    </row>
  </sheetData>
  <mergeCells count="13">
    <mergeCell ref="A11:A12"/>
    <mergeCell ref="B11:B12"/>
    <mergeCell ref="A5:A6"/>
    <mergeCell ref="B5:B6"/>
    <mergeCell ref="A7:A8"/>
    <mergeCell ref="B7:B8"/>
    <mergeCell ref="A9:A10"/>
    <mergeCell ref="B9:B10"/>
    <mergeCell ref="A1:A2"/>
    <mergeCell ref="C1:D1"/>
    <mergeCell ref="H1:I1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sqref="A1:I12"/>
    </sheetView>
  </sheetViews>
  <sheetFormatPr defaultRowHeight="52.5" customHeight="1"/>
  <cols>
    <col min="1" max="1" width="4.5703125" style="16" bestFit="1" customWidth="1"/>
    <col min="2" max="2" width="39.42578125" style="4" customWidth="1"/>
    <col min="3" max="9" width="15.7109375" style="4" customWidth="1"/>
    <col min="10" max="16384" width="9.140625" style="4"/>
  </cols>
  <sheetData>
    <row r="1" spans="1:9" ht="39" customHeight="1" thickBot="1">
      <c r="A1" s="34"/>
      <c r="B1" s="1" t="s">
        <v>0</v>
      </c>
      <c r="C1" s="36" t="s">
        <v>2</v>
      </c>
      <c r="D1" s="37"/>
      <c r="E1" s="2"/>
      <c r="F1" s="3"/>
      <c r="G1" s="3"/>
      <c r="H1" s="38" t="s">
        <v>3</v>
      </c>
      <c r="I1" s="39"/>
    </row>
    <row r="2" spans="1:9" ht="39" customHeight="1" thickBot="1">
      <c r="A2" s="35"/>
      <c r="B2" s="5" t="s">
        <v>1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/>
    </row>
    <row r="3" spans="1:9" ht="39" customHeight="1" thickTop="1" thickBot="1">
      <c r="A3" s="30" t="s">
        <v>60</v>
      </c>
      <c r="B3" s="32" t="s">
        <v>61</v>
      </c>
      <c r="C3" s="7">
        <v>1</v>
      </c>
      <c r="D3" s="7">
        <v>2</v>
      </c>
      <c r="E3" s="7">
        <v>4</v>
      </c>
      <c r="F3" s="7">
        <v>3</v>
      </c>
      <c r="G3" s="7">
        <v>5</v>
      </c>
      <c r="H3" s="7">
        <v>0</v>
      </c>
      <c r="I3" s="7">
        <f>SUM(C3:H3)</f>
        <v>15</v>
      </c>
    </row>
    <row r="4" spans="1:9" ht="15.75" thickBot="1">
      <c r="A4" s="31"/>
      <c r="B4" s="33"/>
      <c r="C4" s="11">
        <f t="shared" ref="C4:H4" si="0">C3/15</f>
        <v>6.6666666666666666E-2</v>
      </c>
      <c r="D4" s="11">
        <f t="shared" si="0"/>
        <v>0.13333333333333333</v>
      </c>
      <c r="E4" s="11">
        <f t="shared" si="0"/>
        <v>0.26666666666666666</v>
      </c>
      <c r="F4" s="11">
        <f t="shared" si="0"/>
        <v>0.2</v>
      </c>
      <c r="G4" s="11">
        <f t="shared" si="0"/>
        <v>0.33333333333333331</v>
      </c>
      <c r="H4" s="11">
        <f t="shared" si="0"/>
        <v>0</v>
      </c>
      <c r="I4" s="11">
        <f>SUM(C4:H4)</f>
        <v>1</v>
      </c>
    </row>
    <row r="5" spans="1:9" ht="39" customHeight="1" thickTop="1" thickBot="1">
      <c r="A5" s="30" t="s">
        <v>62</v>
      </c>
      <c r="B5" s="32" t="s">
        <v>63</v>
      </c>
      <c r="C5" s="7">
        <v>0</v>
      </c>
      <c r="D5" s="7">
        <v>0</v>
      </c>
      <c r="E5" s="7">
        <v>3</v>
      </c>
      <c r="F5" s="7">
        <v>5</v>
      </c>
      <c r="G5" s="7">
        <v>6</v>
      </c>
      <c r="H5" s="7">
        <v>1</v>
      </c>
      <c r="I5" s="7">
        <f t="shared" ref="I5:I11" si="1">SUM(C5:H5)</f>
        <v>15</v>
      </c>
    </row>
    <row r="6" spans="1:9" ht="15.75" thickBot="1">
      <c r="A6" s="31"/>
      <c r="B6" s="33"/>
      <c r="C6" s="11">
        <f t="shared" ref="C6:H6" si="2">C5/15</f>
        <v>0</v>
      </c>
      <c r="D6" s="11">
        <f t="shared" si="2"/>
        <v>0</v>
      </c>
      <c r="E6" s="11">
        <f t="shared" si="2"/>
        <v>0.2</v>
      </c>
      <c r="F6" s="11">
        <f t="shared" si="2"/>
        <v>0.33333333333333331</v>
      </c>
      <c r="G6" s="11">
        <f t="shared" si="2"/>
        <v>0.4</v>
      </c>
      <c r="H6" s="11">
        <f t="shared" si="2"/>
        <v>6.6666666666666666E-2</v>
      </c>
      <c r="I6" s="11">
        <f>SUM(C6:H6)</f>
        <v>1</v>
      </c>
    </row>
    <row r="7" spans="1:9" ht="39" customHeight="1" thickTop="1" thickBot="1">
      <c r="A7" s="30" t="s">
        <v>64</v>
      </c>
      <c r="B7" s="32" t="s">
        <v>65</v>
      </c>
      <c r="C7" s="7">
        <v>1</v>
      </c>
      <c r="D7" s="7">
        <v>4</v>
      </c>
      <c r="E7" s="7">
        <v>4</v>
      </c>
      <c r="F7" s="7">
        <v>3</v>
      </c>
      <c r="G7" s="7">
        <v>3</v>
      </c>
      <c r="H7" s="7">
        <v>0</v>
      </c>
      <c r="I7" s="7">
        <f t="shared" si="1"/>
        <v>15</v>
      </c>
    </row>
    <row r="8" spans="1:9" ht="15.75" thickBot="1">
      <c r="A8" s="31"/>
      <c r="B8" s="33"/>
      <c r="C8" s="11">
        <f t="shared" ref="C8:H8" si="3">C7/15</f>
        <v>6.6666666666666666E-2</v>
      </c>
      <c r="D8" s="11">
        <f t="shared" si="3"/>
        <v>0.26666666666666666</v>
      </c>
      <c r="E8" s="11">
        <f t="shared" si="3"/>
        <v>0.26666666666666666</v>
      </c>
      <c r="F8" s="11">
        <f t="shared" si="3"/>
        <v>0.2</v>
      </c>
      <c r="G8" s="11">
        <f t="shared" si="3"/>
        <v>0.2</v>
      </c>
      <c r="H8" s="11">
        <f t="shared" si="3"/>
        <v>0</v>
      </c>
      <c r="I8" s="11">
        <f>SUM(C8:H8)</f>
        <v>1</v>
      </c>
    </row>
    <row r="9" spans="1:9" ht="39" customHeight="1" thickTop="1" thickBot="1">
      <c r="A9" s="30" t="s">
        <v>66</v>
      </c>
      <c r="B9" s="32" t="s">
        <v>67</v>
      </c>
      <c r="C9" s="14">
        <v>0</v>
      </c>
      <c r="D9" s="7">
        <v>1</v>
      </c>
      <c r="E9" s="7">
        <v>3</v>
      </c>
      <c r="F9" s="7">
        <v>4</v>
      </c>
      <c r="G9" s="7">
        <v>6</v>
      </c>
      <c r="H9" s="7">
        <v>1</v>
      </c>
      <c r="I9" s="14">
        <f t="shared" si="1"/>
        <v>15</v>
      </c>
    </row>
    <row r="10" spans="1:9" ht="15.75" thickBot="1">
      <c r="A10" s="31"/>
      <c r="B10" s="33"/>
      <c r="C10" s="11">
        <f t="shared" ref="C10:H10" si="4">C9/15</f>
        <v>0</v>
      </c>
      <c r="D10" s="11">
        <f t="shared" si="4"/>
        <v>6.6666666666666666E-2</v>
      </c>
      <c r="E10" s="11">
        <f t="shared" si="4"/>
        <v>0.2</v>
      </c>
      <c r="F10" s="11">
        <f t="shared" si="4"/>
        <v>0.26666666666666666</v>
      </c>
      <c r="G10" s="11">
        <f t="shared" si="4"/>
        <v>0.4</v>
      </c>
      <c r="H10" s="11">
        <f t="shared" si="4"/>
        <v>6.6666666666666666E-2</v>
      </c>
      <c r="I10" s="11">
        <f>SUM(C10:H10)</f>
        <v>1</v>
      </c>
    </row>
    <row r="11" spans="1:9" ht="39" customHeight="1" thickTop="1" thickBot="1">
      <c r="A11" s="30" t="s">
        <v>68</v>
      </c>
      <c r="B11" s="32" t="s">
        <v>69</v>
      </c>
      <c r="C11" s="14">
        <v>3</v>
      </c>
      <c r="D11" s="7">
        <v>2</v>
      </c>
      <c r="E11" s="7">
        <v>3</v>
      </c>
      <c r="F11" s="7">
        <v>3</v>
      </c>
      <c r="G11" s="7">
        <v>4</v>
      </c>
      <c r="H11" s="7">
        <v>0</v>
      </c>
      <c r="I11" s="14">
        <f t="shared" si="1"/>
        <v>15</v>
      </c>
    </row>
    <row r="12" spans="1:9" ht="15.75" thickBot="1">
      <c r="A12" s="31"/>
      <c r="B12" s="33"/>
      <c r="C12" s="11">
        <f t="shared" ref="C12:H12" si="5">C11/15</f>
        <v>0.2</v>
      </c>
      <c r="D12" s="11">
        <f t="shared" si="5"/>
        <v>0.13333333333333333</v>
      </c>
      <c r="E12" s="11">
        <f t="shared" si="5"/>
        <v>0.2</v>
      </c>
      <c r="F12" s="11">
        <f t="shared" si="5"/>
        <v>0.2</v>
      </c>
      <c r="G12" s="11">
        <f t="shared" si="5"/>
        <v>0.26666666666666666</v>
      </c>
      <c r="H12" s="11">
        <f t="shared" si="5"/>
        <v>0</v>
      </c>
      <c r="I12" s="11">
        <f>SUM(C12:H12)</f>
        <v>1</v>
      </c>
    </row>
  </sheetData>
  <mergeCells count="13">
    <mergeCell ref="A11:A12"/>
    <mergeCell ref="B11:B12"/>
    <mergeCell ref="A5:A6"/>
    <mergeCell ref="B5:B6"/>
    <mergeCell ref="A7:A8"/>
    <mergeCell ref="B7:B8"/>
    <mergeCell ref="A9:A10"/>
    <mergeCell ref="B9:B10"/>
    <mergeCell ref="A1:A2"/>
    <mergeCell ref="C1:D1"/>
    <mergeCell ref="H1:I1"/>
    <mergeCell ref="A3:A4"/>
    <mergeCell ref="B3:B4"/>
  </mergeCells>
  <pageMargins left="0.2" right="0.19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2"/>
  <sheetViews>
    <sheetView topLeftCell="A2" workbookViewId="0">
      <selection sqref="A1:I12"/>
    </sheetView>
  </sheetViews>
  <sheetFormatPr defaultRowHeight="15"/>
  <cols>
    <col min="1" max="1" width="4.42578125" style="16" bestFit="1" customWidth="1"/>
    <col min="2" max="2" width="29.140625" style="4" customWidth="1"/>
    <col min="3" max="9" width="16.140625" style="4" customWidth="1"/>
    <col min="10" max="16384" width="9.140625" style="4"/>
  </cols>
  <sheetData>
    <row r="1" spans="1:9" ht="55.5" customHeight="1" thickBot="1">
      <c r="A1" s="34"/>
      <c r="B1" s="1" t="s">
        <v>0</v>
      </c>
      <c r="C1" s="36" t="s">
        <v>2</v>
      </c>
      <c r="D1" s="37"/>
      <c r="E1" s="3"/>
      <c r="F1" s="3"/>
      <c r="G1" s="3"/>
      <c r="H1" s="37" t="s">
        <v>3</v>
      </c>
      <c r="I1" s="40"/>
    </row>
    <row r="2" spans="1:9" ht="55.5" customHeight="1" thickBot="1">
      <c r="A2" s="35"/>
      <c r="B2" s="5" t="s">
        <v>1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/>
    </row>
    <row r="3" spans="1:9" ht="55.5" customHeight="1" thickTop="1" thickBot="1">
      <c r="A3" s="30" t="s">
        <v>70</v>
      </c>
      <c r="B3" s="32" t="s">
        <v>71</v>
      </c>
      <c r="C3" s="7">
        <v>4</v>
      </c>
      <c r="D3" s="7">
        <v>4</v>
      </c>
      <c r="E3" s="7">
        <v>0</v>
      </c>
      <c r="F3" s="7">
        <v>4</v>
      </c>
      <c r="G3" s="7">
        <v>3</v>
      </c>
      <c r="H3" s="7">
        <v>0</v>
      </c>
      <c r="I3" s="7">
        <f>SUM(C3:H3)</f>
        <v>15</v>
      </c>
    </row>
    <row r="4" spans="1:9" ht="15.75" thickBot="1">
      <c r="A4" s="31"/>
      <c r="B4" s="33"/>
      <c r="C4" s="11">
        <f t="shared" ref="C4:H4" si="0">C3/15</f>
        <v>0.26666666666666666</v>
      </c>
      <c r="D4" s="11">
        <f t="shared" si="0"/>
        <v>0.26666666666666666</v>
      </c>
      <c r="E4" s="11">
        <f t="shared" si="0"/>
        <v>0</v>
      </c>
      <c r="F4" s="11">
        <f t="shared" si="0"/>
        <v>0.26666666666666666</v>
      </c>
      <c r="G4" s="11">
        <f t="shared" si="0"/>
        <v>0.2</v>
      </c>
      <c r="H4" s="11">
        <f t="shared" si="0"/>
        <v>0</v>
      </c>
      <c r="I4" s="11">
        <f>SUM(C4:H4)</f>
        <v>1</v>
      </c>
    </row>
    <row r="5" spans="1:9" ht="55.5" customHeight="1" thickTop="1" thickBot="1">
      <c r="A5" s="30" t="s">
        <v>72</v>
      </c>
      <c r="B5" s="32" t="s">
        <v>73</v>
      </c>
      <c r="C5" s="7">
        <v>0</v>
      </c>
      <c r="D5" s="7">
        <v>0</v>
      </c>
      <c r="E5" s="7">
        <v>3</v>
      </c>
      <c r="F5" s="7">
        <v>3</v>
      </c>
      <c r="G5" s="7">
        <v>7</v>
      </c>
      <c r="H5" s="7">
        <v>2</v>
      </c>
      <c r="I5" s="7">
        <f t="shared" ref="I5:I11" si="1">SUM(C5:H5)</f>
        <v>15</v>
      </c>
    </row>
    <row r="6" spans="1:9" ht="15.75" thickBot="1">
      <c r="A6" s="31"/>
      <c r="B6" s="33"/>
      <c r="C6" s="11">
        <f t="shared" ref="C6:H6" si="2">C5/15</f>
        <v>0</v>
      </c>
      <c r="D6" s="11">
        <f t="shared" si="2"/>
        <v>0</v>
      </c>
      <c r="E6" s="11">
        <f t="shared" si="2"/>
        <v>0.2</v>
      </c>
      <c r="F6" s="11">
        <f t="shared" si="2"/>
        <v>0.2</v>
      </c>
      <c r="G6" s="11">
        <f t="shared" si="2"/>
        <v>0.46666666666666667</v>
      </c>
      <c r="H6" s="11">
        <f t="shared" si="2"/>
        <v>0.13333333333333333</v>
      </c>
      <c r="I6" s="11">
        <f>SUM(C6:H6)</f>
        <v>1</v>
      </c>
    </row>
    <row r="7" spans="1:9" ht="55.5" customHeight="1" thickTop="1" thickBot="1">
      <c r="A7" s="30" t="s">
        <v>74</v>
      </c>
      <c r="B7" s="32" t="s">
        <v>75</v>
      </c>
      <c r="C7" s="7">
        <v>0</v>
      </c>
      <c r="D7" s="7">
        <v>0</v>
      </c>
      <c r="E7" s="7">
        <v>2</v>
      </c>
      <c r="F7" s="7">
        <v>7</v>
      </c>
      <c r="G7" s="7">
        <v>5</v>
      </c>
      <c r="H7" s="7">
        <v>1</v>
      </c>
      <c r="I7" s="7">
        <f t="shared" si="1"/>
        <v>15</v>
      </c>
    </row>
    <row r="8" spans="1:9" ht="15.75" thickBot="1">
      <c r="A8" s="31"/>
      <c r="B8" s="33"/>
      <c r="C8" s="11">
        <f t="shared" ref="C8:H8" si="3">C7/15</f>
        <v>0</v>
      </c>
      <c r="D8" s="11">
        <f t="shared" si="3"/>
        <v>0</v>
      </c>
      <c r="E8" s="11">
        <f t="shared" si="3"/>
        <v>0.13333333333333333</v>
      </c>
      <c r="F8" s="11">
        <f t="shared" si="3"/>
        <v>0.46666666666666667</v>
      </c>
      <c r="G8" s="11">
        <f t="shared" si="3"/>
        <v>0.33333333333333331</v>
      </c>
      <c r="H8" s="11">
        <f t="shared" si="3"/>
        <v>6.6666666666666666E-2</v>
      </c>
      <c r="I8" s="11">
        <f>SUM(C8:H8)</f>
        <v>1</v>
      </c>
    </row>
    <row r="9" spans="1:9" ht="55.5" customHeight="1" thickTop="1" thickBot="1">
      <c r="A9" s="30" t="s">
        <v>76</v>
      </c>
      <c r="B9" s="32" t="s">
        <v>77</v>
      </c>
      <c r="C9" s="7">
        <v>1</v>
      </c>
      <c r="D9" s="7">
        <v>3</v>
      </c>
      <c r="E9" s="7">
        <v>4</v>
      </c>
      <c r="F9" s="7">
        <v>4</v>
      </c>
      <c r="G9" s="7">
        <v>2</v>
      </c>
      <c r="H9" s="7">
        <v>1</v>
      </c>
      <c r="I9" s="7">
        <f t="shared" si="1"/>
        <v>15</v>
      </c>
    </row>
    <row r="10" spans="1:9" ht="15.75" thickBot="1">
      <c r="A10" s="31"/>
      <c r="B10" s="33"/>
      <c r="C10" s="11">
        <f t="shared" ref="C10:H10" si="4">C9/15</f>
        <v>6.6666666666666666E-2</v>
      </c>
      <c r="D10" s="11">
        <f t="shared" si="4"/>
        <v>0.2</v>
      </c>
      <c r="E10" s="11">
        <f t="shared" si="4"/>
        <v>0.26666666666666666</v>
      </c>
      <c r="F10" s="11">
        <f t="shared" si="4"/>
        <v>0.26666666666666666</v>
      </c>
      <c r="G10" s="11">
        <f t="shared" si="4"/>
        <v>0.13333333333333333</v>
      </c>
      <c r="H10" s="11">
        <f t="shared" si="4"/>
        <v>6.6666666666666666E-2</v>
      </c>
      <c r="I10" s="11">
        <f>SUM(C10:H10)</f>
        <v>1</v>
      </c>
    </row>
    <row r="11" spans="1:9" ht="55.5" customHeight="1" thickTop="1" thickBot="1">
      <c r="A11" s="30" t="s">
        <v>78</v>
      </c>
      <c r="B11" s="32" t="s">
        <v>79</v>
      </c>
      <c r="C11" s="14">
        <v>2</v>
      </c>
      <c r="D11" s="7">
        <v>5</v>
      </c>
      <c r="E11" s="7">
        <v>6</v>
      </c>
      <c r="F11" s="7">
        <v>2</v>
      </c>
      <c r="G11" s="7">
        <v>0</v>
      </c>
      <c r="H11" s="7">
        <v>0</v>
      </c>
      <c r="I11" s="7">
        <f t="shared" si="1"/>
        <v>15</v>
      </c>
    </row>
    <row r="12" spans="1:9" ht="15.75" thickBot="1">
      <c r="A12" s="31"/>
      <c r="B12" s="33"/>
      <c r="C12" s="11">
        <f t="shared" ref="C12:H12" si="5">C11/15</f>
        <v>0.13333333333333333</v>
      </c>
      <c r="D12" s="11">
        <f t="shared" si="5"/>
        <v>0.33333333333333331</v>
      </c>
      <c r="E12" s="11">
        <f t="shared" si="5"/>
        <v>0.4</v>
      </c>
      <c r="F12" s="11">
        <f t="shared" si="5"/>
        <v>0.13333333333333333</v>
      </c>
      <c r="G12" s="11">
        <f t="shared" si="5"/>
        <v>0</v>
      </c>
      <c r="H12" s="11">
        <f t="shared" si="5"/>
        <v>0</v>
      </c>
      <c r="I12" s="11">
        <f>SUM(C12:H12)</f>
        <v>1</v>
      </c>
    </row>
  </sheetData>
  <mergeCells count="13">
    <mergeCell ref="A11:A12"/>
    <mergeCell ref="B11:B12"/>
    <mergeCell ref="A5:A6"/>
    <mergeCell ref="B5:B6"/>
    <mergeCell ref="A7:A8"/>
    <mergeCell ref="B7:B8"/>
    <mergeCell ref="A9:A10"/>
    <mergeCell ref="B9:B10"/>
    <mergeCell ref="A1:A2"/>
    <mergeCell ref="C1:D1"/>
    <mergeCell ref="H1:I1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sqref="A1:I12"/>
    </sheetView>
  </sheetViews>
  <sheetFormatPr defaultRowHeight="51" customHeight="1"/>
  <cols>
    <col min="1" max="1" width="4.7109375" style="16" bestFit="1" customWidth="1"/>
    <col min="2" max="2" width="25.42578125" style="4" customWidth="1"/>
    <col min="3" max="9" width="18.7109375" style="4" customWidth="1"/>
    <col min="10" max="16384" width="9.140625" style="4"/>
  </cols>
  <sheetData>
    <row r="1" spans="1:9" ht="51" customHeight="1" thickBot="1">
      <c r="A1" s="34"/>
      <c r="B1" s="1" t="s">
        <v>0</v>
      </c>
      <c r="C1" s="36" t="s">
        <v>2</v>
      </c>
      <c r="D1" s="37"/>
      <c r="E1" s="3"/>
      <c r="F1" s="3"/>
      <c r="G1" s="3"/>
      <c r="H1" s="37" t="s">
        <v>3</v>
      </c>
      <c r="I1" s="40"/>
    </row>
    <row r="2" spans="1:9" ht="51" customHeight="1" thickBot="1">
      <c r="A2" s="35"/>
      <c r="B2" s="5" t="s">
        <v>1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/>
    </row>
    <row r="3" spans="1:9" ht="51" customHeight="1" thickTop="1" thickBot="1">
      <c r="A3" s="30" t="s">
        <v>80</v>
      </c>
      <c r="B3" s="32" t="s">
        <v>81</v>
      </c>
      <c r="C3" s="7">
        <v>8</v>
      </c>
      <c r="D3" s="7">
        <v>6</v>
      </c>
      <c r="E3" s="7">
        <v>1</v>
      </c>
      <c r="F3" s="7">
        <v>0</v>
      </c>
      <c r="G3" s="7">
        <v>0</v>
      </c>
      <c r="H3" s="7">
        <v>0</v>
      </c>
      <c r="I3" s="7">
        <f>SUM(C3:H3)</f>
        <v>15</v>
      </c>
    </row>
    <row r="4" spans="1:9" ht="15.75" thickBot="1">
      <c r="A4" s="31"/>
      <c r="B4" s="33"/>
      <c r="C4" s="11">
        <f t="shared" ref="C4:H4" si="0">C3/15</f>
        <v>0.53333333333333333</v>
      </c>
      <c r="D4" s="11">
        <f t="shared" si="0"/>
        <v>0.4</v>
      </c>
      <c r="E4" s="11">
        <f t="shared" si="0"/>
        <v>6.6666666666666666E-2</v>
      </c>
      <c r="F4" s="11">
        <f t="shared" si="0"/>
        <v>0</v>
      </c>
      <c r="G4" s="11">
        <f t="shared" si="0"/>
        <v>0</v>
      </c>
      <c r="H4" s="11">
        <f t="shared" si="0"/>
        <v>0</v>
      </c>
      <c r="I4" s="11">
        <f>SUM(C4:H4)</f>
        <v>1</v>
      </c>
    </row>
    <row r="5" spans="1:9" ht="51" customHeight="1" thickTop="1" thickBot="1">
      <c r="A5" s="30" t="s">
        <v>82</v>
      </c>
      <c r="B5" s="32" t="s">
        <v>83</v>
      </c>
      <c r="C5" s="7">
        <v>0</v>
      </c>
      <c r="D5" s="7">
        <v>7</v>
      </c>
      <c r="E5" s="7">
        <v>4</v>
      </c>
      <c r="F5" s="7">
        <v>3</v>
      </c>
      <c r="G5" s="7">
        <v>1</v>
      </c>
      <c r="H5" s="7">
        <v>0</v>
      </c>
      <c r="I5" s="7">
        <f t="shared" ref="I5:I11" si="1">SUM(C5:H5)</f>
        <v>15</v>
      </c>
    </row>
    <row r="6" spans="1:9" ht="15.75" thickBot="1">
      <c r="A6" s="31"/>
      <c r="B6" s="33"/>
      <c r="C6" s="11">
        <f t="shared" ref="C6:H6" si="2">C5/15</f>
        <v>0</v>
      </c>
      <c r="D6" s="11">
        <f t="shared" si="2"/>
        <v>0.46666666666666667</v>
      </c>
      <c r="E6" s="11">
        <f t="shared" si="2"/>
        <v>0.26666666666666666</v>
      </c>
      <c r="F6" s="11">
        <f t="shared" si="2"/>
        <v>0.2</v>
      </c>
      <c r="G6" s="11">
        <f t="shared" si="2"/>
        <v>6.6666666666666666E-2</v>
      </c>
      <c r="H6" s="11">
        <f t="shared" si="2"/>
        <v>0</v>
      </c>
      <c r="I6" s="11">
        <f>SUM(C6:H6)</f>
        <v>1</v>
      </c>
    </row>
    <row r="7" spans="1:9" ht="51" customHeight="1" thickTop="1" thickBot="1">
      <c r="A7" s="30" t="s">
        <v>84</v>
      </c>
      <c r="B7" s="32" t="s">
        <v>85</v>
      </c>
      <c r="C7" s="7">
        <v>5</v>
      </c>
      <c r="D7" s="7">
        <v>6</v>
      </c>
      <c r="E7" s="7">
        <v>1</v>
      </c>
      <c r="F7" s="7">
        <v>3</v>
      </c>
      <c r="G7" s="7">
        <v>0</v>
      </c>
      <c r="H7" s="7">
        <v>0</v>
      </c>
      <c r="I7" s="7">
        <f t="shared" si="1"/>
        <v>15</v>
      </c>
    </row>
    <row r="8" spans="1:9" ht="15.75" thickBot="1">
      <c r="A8" s="31"/>
      <c r="B8" s="33"/>
      <c r="C8" s="11">
        <f t="shared" ref="C8:H8" si="3">C7/15</f>
        <v>0.33333333333333331</v>
      </c>
      <c r="D8" s="11">
        <f t="shared" si="3"/>
        <v>0.4</v>
      </c>
      <c r="E8" s="11">
        <f t="shared" si="3"/>
        <v>6.6666666666666666E-2</v>
      </c>
      <c r="F8" s="11">
        <f t="shared" si="3"/>
        <v>0.2</v>
      </c>
      <c r="G8" s="11">
        <f t="shared" si="3"/>
        <v>0</v>
      </c>
      <c r="H8" s="11">
        <f t="shared" si="3"/>
        <v>0</v>
      </c>
      <c r="I8" s="11">
        <f>SUM(C8:H8)</f>
        <v>1</v>
      </c>
    </row>
    <row r="9" spans="1:9" ht="51" customHeight="1" thickTop="1" thickBot="1">
      <c r="A9" s="30" t="s">
        <v>86</v>
      </c>
      <c r="B9" s="32" t="s">
        <v>87</v>
      </c>
      <c r="C9" s="7">
        <v>3</v>
      </c>
      <c r="D9" s="7">
        <v>6</v>
      </c>
      <c r="E9" s="7">
        <v>5</v>
      </c>
      <c r="F9" s="7">
        <v>1</v>
      </c>
      <c r="G9" s="7">
        <v>0</v>
      </c>
      <c r="H9" s="7">
        <v>0</v>
      </c>
      <c r="I9" s="7">
        <f t="shared" si="1"/>
        <v>15</v>
      </c>
    </row>
    <row r="10" spans="1:9" ht="15.75" thickBot="1">
      <c r="A10" s="31"/>
      <c r="B10" s="33"/>
      <c r="C10" s="11">
        <f t="shared" ref="C10:H10" si="4">C9/15</f>
        <v>0.2</v>
      </c>
      <c r="D10" s="11">
        <f t="shared" si="4"/>
        <v>0.4</v>
      </c>
      <c r="E10" s="11">
        <f t="shared" si="4"/>
        <v>0.33333333333333331</v>
      </c>
      <c r="F10" s="11">
        <f t="shared" si="4"/>
        <v>6.6666666666666666E-2</v>
      </c>
      <c r="G10" s="11">
        <f t="shared" si="4"/>
        <v>0</v>
      </c>
      <c r="H10" s="11">
        <f t="shared" si="4"/>
        <v>0</v>
      </c>
      <c r="I10" s="11">
        <f>SUM(C10:H10)</f>
        <v>1</v>
      </c>
    </row>
    <row r="11" spans="1:9" ht="51" customHeight="1" thickTop="1" thickBot="1">
      <c r="A11" s="30" t="s">
        <v>88</v>
      </c>
      <c r="B11" s="32" t="s">
        <v>89</v>
      </c>
      <c r="C11" s="7">
        <v>5</v>
      </c>
      <c r="D11" s="7">
        <v>3</v>
      </c>
      <c r="E11" s="7">
        <v>3</v>
      </c>
      <c r="F11" s="7">
        <v>0</v>
      </c>
      <c r="G11" s="7">
        <v>4</v>
      </c>
      <c r="H11" s="7">
        <v>0</v>
      </c>
      <c r="I11" s="7">
        <f t="shared" si="1"/>
        <v>15</v>
      </c>
    </row>
    <row r="12" spans="1:9" ht="15.75" thickBot="1">
      <c r="A12" s="31"/>
      <c r="B12" s="33"/>
      <c r="C12" s="11">
        <f t="shared" ref="C12:H12" si="5">C11/15</f>
        <v>0.33333333333333331</v>
      </c>
      <c r="D12" s="11">
        <f t="shared" si="5"/>
        <v>0.2</v>
      </c>
      <c r="E12" s="11">
        <f t="shared" si="5"/>
        <v>0.2</v>
      </c>
      <c r="F12" s="11">
        <f t="shared" si="5"/>
        <v>0</v>
      </c>
      <c r="G12" s="11">
        <f t="shared" si="5"/>
        <v>0.26666666666666666</v>
      </c>
      <c r="H12" s="11">
        <f t="shared" si="5"/>
        <v>0</v>
      </c>
      <c r="I12" s="11">
        <f>SUM(C12:H12)</f>
        <v>1</v>
      </c>
    </row>
    <row r="13" spans="1:9" ht="51" customHeight="1">
      <c r="C13" s="4">
        <f t="shared" ref="C13:H13" si="6">SUM(C3:C11)</f>
        <v>22.066666666666666</v>
      </c>
      <c r="D13" s="4">
        <f t="shared" si="6"/>
        <v>29.666666666666664</v>
      </c>
      <c r="E13" s="4">
        <f t="shared" si="6"/>
        <v>14.733333333333333</v>
      </c>
      <c r="F13" s="4">
        <f t="shared" si="6"/>
        <v>7.4666666666666668</v>
      </c>
      <c r="G13" s="4">
        <f t="shared" si="6"/>
        <v>5.0666666666666664</v>
      </c>
      <c r="H13" s="4">
        <f t="shared" si="6"/>
        <v>0</v>
      </c>
    </row>
  </sheetData>
  <mergeCells count="13">
    <mergeCell ref="A11:A12"/>
    <mergeCell ref="B11:B12"/>
    <mergeCell ref="A5:A6"/>
    <mergeCell ref="B5:B6"/>
    <mergeCell ref="A7:A8"/>
    <mergeCell ref="B7:B8"/>
    <mergeCell ref="A9:A10"/>
    <mergeCell ref="B9:B10"/>
    <mergeCell ref="A1:A2"/>
    <mergeCell ref="C1:D1"/>
    <mergeCell ref="H1:I1"/>
    <mergeCell ref="A3:A4"/>
    <mergeCell ref="B3:B4"/>
  </mergeCells>
  <pageMargins left="0.2" right="0.26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sqref="A1:I12"/>
    </sheetView>
  </sheetViews>
  <sheetFormatPr defaultColWidth="31.5703125" defaultRowHeight="15"/>
  <cols>
    <col min="1" max="1" width="6.5703125" style="16" customWidth="1"/>
    <col min="2" max="2" width="31.5703125" style="4"/>
    <col min="3" max="9" width="17.140625" style="4" customWidth="1"/>
    <col min="10" max="16384" width="31.5703125" style="4"/>
  </cols>
  <sheetData>
    <row r="1" spans="1:9" ht="35.25" customHeight="1" thickBot="1">
      <c r="A1" s="34"/>
      <c r="B1" s="1" t="s">
        <v>0</v>
      </c>
      <c r="C1" s="36" t="s">
        <v>2</v>
      </c>
      <c r="D1" s="37"/>
      <c r="E1" s="3"/>
      <c r="F1" s="3"/>
      <c r="G1" s="3"/>
      <c r="H1" s="37" t="s">
        <v>3</v>
      </c>
      <c r="I1" s="40"/>
    </row>
    <row r="2" spans="1:9" ht="35.25" customHeight="1" thickBot="1">
      <c r="A2" s="35"/>
      <c r="B2" s="5" t="s">
        <v>1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/>
    </row>
    <row r="3" spans="1:9" ht="35.25" customHeight="1" thickTop="1" thickBot="1">
      <c r="A3" s="30" t="s">
        <v>90</v>
      </c>
      <c r="B3" s="32" t="s">
        <v>91</v>
      </c>
      <c r="C3" s="7">
        <v>3</v>
      </c>
      <c r="D3" s="7">
        <v>6</v>
      </c>
      <c r="E3" s="7">
        <v>2</v>
      </c>
      <c r="F3" s="7">
        <v>4</v>
      </c>
      <c r="G3" s="7">
        <v>0</v>
      </c>
      <c r="H3" s="7">
        <v>0</v>
      </c>
      <c r="I3" s="7">
        <f>SUM(C3:H3)</f>
        <v>15</v>
      </c>
    </row>
    <row r="4" spans="1:9" ht="15.75" thickBot="1">
      <c r="A4" s="31"/>
      <c r="B4" s="33"/>
      <c r="C4" s="11">
        <f t="shared" ref="C4:H4" si="0">C3/15</f>
        <v>0.2</v>
      </c>
      <c r="D4" s="11">
        <f t="shared" si="0"/>
        <v>0.4</v>
      </c>
      <c r="E4" s="11">
        <f t="shared" si="0"/>
        <v>0.13333333333333333</v>
      </c>
      <c r="F4" s="11">
        <f t="shared" si="0"/>
        <v>0.26666666666666666</v>
      </c>
      <c r="G4" s="11">
        <f t="shared" si="0"/>
        <v>0</v>
      </c>
      <c r="H4" s="11">
        <f t="shared" si="0"/>
        <v>0</v>
      </c>
      <c r="I4" s="11">
        <f>SUM(C4:H4)</f>
        <v>1</v>
      </c>
    </row>
    <row r="5" spans="1:9" ht="35.25" customHeight="1" thickTop="1" thickBot="1">
      <c r="A5" s="30" t="s">
        <v>92</v>
      </c>
      <c r="B5" s="32" t="s">
        <v>93</v>
      </c>
      <c r="C5" s="7">
        <v>0</v>
      </c>
      <c r="D5" s="7">
        <v>0</v>
      </c>
      <c r="E5" s="7">
        <v>3</v>
      </c>
      <c r="F5" s="7">
        <v>4</v>
      </c>
      <c r="G5" s="7">
        <v>4</v>
      </c>
      <c r="H5" s="7">
        <v>4</v>
      </c>
      <c r="I5" s="7">
        <f t="shared" ref="I5:I11" si="1">SUM(C5:H5)</f>
        <v>15</v>
      </c>
    </row>
    <row r="6" spans="1:9" ht="15.75" thickBot="1">
      <c r="A6" s="31"/>
      <c r="B6" s="33"/>
      <c r="C6" s="11">
        <f t="shared" ref="C6:H6" si="2">C5/15</f>
        <v>0</v>
      </c>
      <c r="D6" s="11">
        <f t="shared" si="2"/>
        <v>0</v>
      </c>
      <c r="E6" s="11">
        <f t="shared" si="2"/>
        <v>0.2</v>
      </c>
      <c r="F6" s="11">
        <f t="shared" si="2"/>
        <v>0.26666666666666666</v>
      </c>
      <c r="G6" s="11">
        <f t="shared" si="2"/>
        <v>0.26666666666666666</v>
      </c>
      <c r="H6" s="11">
        <f t="shared" si="2"/>
        <v>0.26666666666666666</v>
      </c>
      <c r="I6" s="11">
        <f>SUM(C6:H6)</f>
        <v>1</v>
      </c>
    </row>
    <row r="7" spans="1:9" ht="35.25" customHeight="1" thickTop="1" thickBot="1">
      <c r="A7" s="30" t="s">
        <v>94</v>
      </c>
      <c r="B7" s="32" t="s">
        <v>95</v>
      </c>
      <c r="C7" s="7">
        <v>0</v>
      </c>
      <c r="D7" s="7">
        <v>0</v>
      </c>
      <c r="E7" s="7">
        <v>4</v>
      </c>
      <c r="F7" s="7">
        <v>4</v>
      </c>
      <c r="G7" s="7">
        <v>3</v>
      </c>
      <c r="H7" s="7">
        <v>4</v>
      </c>
      <c r="I7" s="7">
        <f t="shared" si="1"/>
        <v>15</v>
      </c>
    </row>
    <row r="8" spans="1:9" ht="15.75" thickBot="1">
      <c r="A8" s="31"/>
      <c r="B8" s="33"/>
      <c r="C8" s="11">
        <f t="shared" ref="C8:H8" si="3">C7/15</f>
        <v>0</v>
      </c>
      <c r="D8" s="11">
        <f t="shared" si="3"/>
        <v>0</v>
      </c>
      <c r="E8" s="11">
        <f t="shared" si="3"/>
        <v>0.26666666666666666</v>
      </c>
      <c r="F8" s="11">
        <f t="shared" si="3"/>
        <v>0.26666666666666666</v>
      </c>
      <c r="G8" s="11">
        <f t="shared" si="3"/>
        <v>0.2</v>
      </c>
      <c r="H8" s="11">
        <f t="shared" si="3"/>
        <v>0.26666666666666666</v>
      </c>
      <c r="I8" s="11">
        <f>SUM(C8:H8)</f>
        <v>1</v>
      </c>
    </row>
    <row r="9" spans="1:9" ht="35.25" customHeight="1" thickTop="1" thickBot="1">
      <c r="A9" s="30" t="s">
        <v>96</v>
      </c>
      <c r="B9" s="32" t="s">
        <v>97</v>
      </c>
      <c r="C9" s="7">
        <v>3</v>
      </c>
      <c r="D9" s="7">
        <v>2</v>
      </c>
      <c r="E9" s="7">
        <v>3</v>
      </c>
      <c r="F9" s="7">
        <v>5</v>
      </c>
      <c r="G9" s="7">
        <v>2</v>
      </c>
      <c r="H9" s="7">
        <v>0</v>
      </c>
      <c r="I9" s="7">
        <f t="shared" si="1"/>
        <v>15</v>
      </c>
    </row>
    <row r="10" spans="1:9" ht="15.75" thickBot="1">
      <c r="A10" s="31"/>
      <c r="B10" s="33"/>
      <c r="C10" s="11">
        <f t="shared" ref="C10:H10" si="4">C9/15</f>
        <v>0.2</v>
      </c>
      <c r="D10" s="11">
        <f t="shared" si="4"/>
        <v>0.13333333333333333</v>
      </c>
      <c r="E10" s="11">
        <f t="shared" si="4"/>
        <v>0.2</v>
      </c>
      <c r="F10" s="11">
        <f t="shared" si="4"/>
        <v>0.33333333333333331</v>
      </c>
      <c r="G10" s="11">
        <f t="shared" si="4"/>
        <v>0.13333333333333333</v>
      </c>
      <c r="H10" s="11">
        <f t="shared" si="4"/>
        <v>0</v>
      </c>
      <c r="I10" s="11">
        <f>SUM(C10:H10)</f>
        <v>1</v>
      </c>
    </row>
    <row r="11" spans="1:9" ht="35.25" customHeight="1" thickTop="1" thickBot="1">
      <c r="A11" s="30" t="s">
        <v>98</v>
      </c>
      <c r="B11" s="32" t="s">
        <v>99</v>
      </c>
      <c r="C11" s="7">
        <v>2</v>
      </c>
      <c r="D11" s="7">
        <v>0</v>
      </c>
      <c r="E11" s="7">
        <v>1</v>
      </c>
      <c r="F11" s="7">
        <v>1</v>
      </c>
      <c r="G11" s="7">
        <v>7</v>
      </c>
      <c r="H11" s="7">
        <v>4</v>
      </c>
      <c r="I11" s="7">
        <f t="shared" si="1"/>
        <v>15</v>
      </c>
    </row>
    <row r="12" spans="1:9" ht="15.75" thickBot="1">
      <c r="A12" s="31"/>
      <c r="B12" s="33"/>
      <c r="C12" s="11">
        <f t="shared" ref="C12:H12" si="5">C11/15</f>
        <v>0.13333333333333333</v>
      </c>
      <c r="D12" s="11">
        <f t="shared" si="5"/>
        <v>0</v>
      </c>
      <c r="E12" s="11">
        <f t="shared" si="5"/>
        <v>6.6666666666666666E-2</v>
      </c>
      <c r="F12" s="11">
        <f t="shared" si="5"/>
        <v>6.6666666666666666E-2</v>
      </c>
      <c r="G12" s="11">
        <f t="shared" si="5"/>
        <v>0.46666666666666667</v>
      </c>
      <c r="H12" s="11">
        <f t="shared" si="5"/>
        <v>0.26666666666666666</v>
      </c>
      <c r="I12" s="11">
        <f>SUM(C12:H12)</f>
        <v>1</v>
      </c>
    </row>
    <row r="13" spans="1:9">
      <c r="I13" s="4">
        <f>SUM(C13:H13)</f>
        <v>0</v>
      </c>
    </row>
  </sheetData>
  <mergeCells count="13">
    <mergeCell ref="A11:A12"/>
    <mergeCell ref="B11:B12"/>
    <mergeCell ref="A5:A6"/>
    <mergeCell ref="B5:B6"/>
    <mergeCell ref="A7:A8"/>
    <mergeCell ref="B7:B8"/>
    <mergeCell ref="A9:A10"/>
    <mergeCell ref="B9:B10"/>
    <mergeCell ref="A1:A2"/>
    <mergeCell ref="C1:D1"/>
    <mergeCell ref="H1:I1"/>
    <mergeCell ref="A3:A4"/>
    <mergeCell ref="B3:B4"/>
  </mergeCells>
  <pageMargins left="0.28999999999999998" right="0.28999999999999998" top="0.74803149606299213" bottom="0.74803149606299213" header="0.27" footer="0.31496062992125984"/>
  <pageSetup paperSize="9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sqref="A1:I8"/>
    </sheetView>
  </sheetViews>
  <sheetFormatPr defaultRowHeight="15"/>
  <cols>
    <col min="1" max="1" width="4.140625" style="16" bestFit="1" customWidth="1"/>
    <col min="2" max="2" width="31.85546875" style="4" customWidth="1"/>
    <col min="3" max="3" width="16" style="4" customWidth="1"/>
    <col min="4" max="4" width="17.5703125" style="4" customWidth="1"/>
    <col min="5" max="5" width="19.7109375" style="4" customWidth="1"/>
    <col min="6" max="6" width="15" style="4" customWidth="1"/>
    <col min="7" max="7" width="12.42578125" style="4" customWidth="1"/>
    <col min="8" max="9" width="11.140625" style="4" customWidth="1"/>
    <col min="10" max="16384" width="9.140625" style="4"/>
  </cols>
  <sheetData>
    <row r="1" spans="1:9" ht="63.75" customHeight="1" thickBot="1">
      <c r="A1" s="34"/>
      <c r="B1" s="1" t="s">
        <v>0</v>
      </c>
      <c r="C1" s="36" t="s">
        <v>2</v>
      </c>
      <c r="D1" s="37"/>
      <c r="E1" s="3"/>
      <c r="F1" s="3"/>
      <c r="G1" s="3"/>
      <c r="H1" s="38" t="s">
        <v>3</v>
      </c>
      <c r="I1" s="39"/>
    </row>
    <row r="2" spans="1:9" ht="63.75" customHeight="1" thickBot="1">
      <c r="A2" s="35"/>
      <c r="B2" s="5" t="s">
        <v>1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/>
    </row>
    <row r="3" spans="1:9" ht="39.75" customHeight="1" thickTop="1" thickBot="1">
      <c r="A3" s="30" t="s">
        <v>100</v>
      </c>
      <c r="B3" s="32" t="s">
        <v>101</v>
      </c>
      <c r="C3" s="7">
        <v>2</v>
      </c>
      <c r="D3" s="7">
        <v>4</v>
      </c>
      <c r="E3" s="7">
        <v>4</v>
      </c>
      <c r="F3" s="7">
        <v>1</v>
      </c>
      <c r="G3" s="7">
        <v>4</v>
      </c>
      <c r="H3" s="7">
        <v>0</v>
      </c>
      <c r="I3" s="7">
        <f t="shared" ref="I3:I8" si="0">SUM(C3:H3)</f>
        <v>15</v>
      </c>
    </row>
    <row r="4" spans="1:9" ht="15.75" thickBot="1">
      <c r="A4" s="31"/>
      <c r="B4" s="33"/>
      <c r="C4" s="11">
        <f t="shared" ref="C4:H4" si="1">C3/15</f>
        <v>0.13333333333333333</v>
      </c>
      <c r="D4" s="11">
        <f t="shared" si="1"/>
        <v>0.26666666666666666</v>
      </c>
      <c r="E4" s="11">
        <f t="shared" si="1"/>
        <v>0.26666666666666666</v>
      </c>
      <c r="F4" s="11">
        <f t="shared" si="1"/>
        <v>6.6666666666666666E-2</v>
      </c>
      <c r="G4" s="11">
        <f t="shared" si="1"/>
        <v>0.26666666666666666</v>
      </c>
      <c r="H4" s="11">
        <f t="shared" si="1"/>
        <v>0</v>
      </c>
      <c r="I4" s="11">
        <f t="shared" si="0"/>
        <v>1</v>
      </c>
    </row>
    <row r="5" spans="1:9" ht="40.5" customHeight="1" thickTop="1" thickBot="1">
      <c r="A5" s="30" t="s">
        <v>102</v>
      </c>
      <c r="B5" s="32" t="s">
        <v>103</v>
      </c>
      <c r="C5" s="7">
        <v>3</v>
      </c>
      <c r="D5" s="7">
        <v>9</v>
      </c>
      <c r="E5" s="7">
        <v>2</v>
      </c>
      <c r="F5" s="7">
        <v>1</v>
      </c>
      <c r="G5" s="7">
        <v>0</v>
      </c>
      <c r="H5" s="7">
        <v>0</v>
      </c>
      <c r="I5" s="7">
        <f t="shared" si="0"/>
        <v>15</v>
      </c>
    </row>
    <row r="6" spans="1:9" ht="15.75" thickBot="1">
      <c r="A6" s="31"/>
      <c r="B6" s="33"/>
      <c r="C6" s="11">
        <f t="shared" ref="C6:H6" si="2">C5/15</f>
        <v>0.2</v>
      </c>
      <c r="D6" s="11">
        <f t="shared" si="2"/>
        <v>0.6</v>
      </c>
      <c r="E6" s="11">
        <f t="shared" si="2"/>
        <v>0.13333333333333333</v>
      </c>
      <c r="F6" s="11">
        <f t="shared" si="2"/>
        <v>6.6666666666666666E-2</v>
      </c>
      <c r="G6" s="11">
        <f t="shared" si="2"/>
        <v>0</v>
      </c>
      <c r="H6" s="11">
        <f t="shared" si="2"/>
        <v>0</v>
      </c>
      <c r="I6" s="11">
        <f t="shared" si="0"/>
        <v>1</v>
      </c>
    </row>
    <row r="7" spans="1:9" ht="63.75" customHeight="1" thickTop="1" thickBot="1">
      <c r="A7" s="30" t="s">
        <v>104</v>
      </c>
      <c r="B7" s="32" t="s">
        <v>105</v>
      </c>
      <c r="C7" s="7">
        <v>4</v>
      </c>
      <c r="D7" s="7">
        <v>10</v>
      </c>
      <c r="E7" s="7">
        <v>1</v>
      </c>
      <c r="F7" s="7">
        <v>0</v>
      </c>
      <c r="G7" s="7">
        <v>0</v>
      </c>
      <c r="H7" s="7">
        <v>0</v>
      </c>
      <c r="I7" s="7">
        <f t="shared" si="0"/>
        <v>15</v>
      </c>
    </row>
    <row r="8" spans="1:9" ht="15.75" thickBot="1">
      <c r="A8" s="31"/>
      <c r="B8" s="33"/>
      <c r="C8" s="11">
        <f t="shared" ref="C8:H8" si="3">C7/15</f>
        <v>0.26666666666666666</v>
      </c>
      <c r="D8" s="11">
        <f t="shared" si="3"/>
        <v>0.66666666666666663</v>
      </c>
      <c r="E8" s="11">
        <f t="shared" si="3"/>
        <v>6.6666666666666666E-2</v>
      </c>
      <c r="F8" s="11">
        <f t="shared" si="3"/>
        <v>0</v>
      </c>
      <c r="G8" s="11">
        <f t="shared" si="3"/>
        <v>0</v>
      </c>
      <c r="H8" s="11">
        <f t="shared" si="3"/>
        <v>0</v>
      </c>
      <c r="I8" s="11">
        <f t="shared" si="0"/>
        <v>1</v>
      </c>
    </row>
  </sheetData>
  <mergeCells count="9">
    <mergeCell ref="A7:A8"/>
    <mergeCell ref="B7:B8"/>
    <mergeCell ref="A1:A2"/>
    <mergeCell ref="C1:D1"/>
    <mergeCell ref="H1:I1"/>
    <mergeCell ref="A3:A4"/>
    <mergeCell ref="B3:B4"/>
    <mergeCell ref="A5:A6"/>
    <mergeCell ref="B5:B6"/>
  </mergeCells>
  <pageMargins left="0.2" right="0.2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16</vt:i4>
      </vt:variant>
    </vt:vector>
  </HeadingPairs>
  <TitlesOfParts>
    <vt:vector size="16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Importanza degli Ambiti</vt:lpstr>
      <vt:lpstr>L</vt:lpstr>
      <vt:lpstr>M</vt:lpstr>
      <vt:lpstr>N</vt:lpstr>
      <vt:lpstr>O</vt:lpstr>
      <vt:lpstr>P</vt:lpstr>
      <vt:lpstr>Complessivo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Mdimarco</cp:lastModifiedBy>
  <cp:lastPrinted>2017-03-22T11:42:09Z</cp:lastPrinted>
  <dcterms:created xsi:type="dcterms:W3CDTF">2017-03-17T10:33:36Z</dcterms:created>
  <dcterms:modified xsi:type="dcterms:W3CDTF">2017-03-22T11:42:13Z</dcterms:modified>
</cp:coreProperties>
</file>